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901" activeTab="9"/>
  </bookViews>
  <sheets>
    <sheet name="Приложение 1 Ф.1" sheetId="1" r:id="rId1"/>
    <sheet name="Приложение 1 Ф.2" sheetId="2" r:id="rId2"/>
    <sheet name="Приложение 1 Ф.3" sheetId="3" r:id="rId3"/>
    <sheet name="Приложение 1 Ф.4" sheetId="4" r:id="rId4"/>
    <sheet name="Приложение 2 Ф.1" sheetId="5" r:id="rId5"/>
    <sheet name="Приложение 2 Ф.2" sheetId="6" r:id="rId6"/>
    <sheet name="Приложение 2 Ф.3" sheetId="7" r:id="rId7"/>
    <sheet name="Приложение 2 Ф.4" sheetId="8" r:id="rId8"/>
    <sheet name="Приложение 2 Ф.5" sheetId="9" r:id="rId9"/>
    <sheet name="Приложение 2 Ф.6" sheetId="10" r:id="rId10"/>
    <sheet name="Приложение 2 Ф.7" sheetId="11" r:id="rId11"/>
    <sheet name="Приложение 3 Ф.1" sheetId="12" r:id="rId12"/>
    <sheet name="Приложение 3 Ф.2" sheetId="13" r:id="rId13"/>
    <sheet name="Приложение 3 Ф.3" sheetId="14" r:id="rId14"/>
    <sheet name="Приложение 4 Ф.1" sheetId="15" r:id="rId15"/>
    <sheet name="Приложение 4 Ф.2" sheetId="16" r:id="rId16"/>
    <sheet name="Приложение 4 Ф.3" sheetId="17" r:id="rId17"/>
    <sheet name="Приложение 4 Ф.4" sheetId="18" r:id="rId18"/>
    <sheet name="Приложение 4 Ф.5" sheetId="19" r:id="rId19"/>
    <sheet name="Приложение 4 Ф.6 ПЛАН" sheetId="20" r:id="rId20"/>
    <sheet name="Приложение 4 Ф.6 ФАКТ" sheetId="21" r:id="rId21"/>
    <sheet name="Приложение 4 Ф.7" sheetId="22" r:id="rId22"/>
    <sheet name="Приложение 5 Ф.1" sheetId="23" r:id="rId23"/>
    <sheet name="Приложение 5 Ф.2" sheetId="24" r:id="rId24"/>
    <sheet name="Приложение 6 Ф.1" sheetId="25" r:id="rId25"/>
    <sheet name="Приложение 6 Ф.2" sheetId="26" r:id="rId26"/>
    <sheet name="Приложение 6 Ф.3" sheetId="27" r:id="rId27"/>
    <sheet name="Приложение 7 Ф.1 " sheetId="28" r:id="rId28"/>
    <sheet name="Приложение 7 Ф.2" sheetId="29" r:id="rId29"/>
    <sheet name="Приложение 7 Ф.3" sheetId="30" r:id="rId30"/>
    <sheet name="Приложение 8 Ф.1" sheetId="31" r:id="rId31"/>
    <sheet name="Приложение 8 Ф.2" sheetId="32" r:id="rId32"/>
    <sheet name="Приложение 9 Ф.1" sheetId="33" r:id="rId33"/>
    <sheet name="Приложение 9 Ф.2" sheetId="34" r:id="rId34"/>
    <sheet name="Приложение 10" sheetId="35" r:id="rId35"/>
  </sheets>
  <definedNames>
    <definedName name="_xlnm.Print_Area" localSheetId="14">'Приложение 4 Ф.1'!$A$1:$J$17</definedName>
    <definedName name="_xlnm.Print_Area" localSheetId="31">'Приложение 8 Ф.2'!$A$1:$I$52</definedName>
  </definedNames>
  <calcPr fullCalcOnLoad="1"/>
</workbook>
</file>

<file path=xl/sharedStrings.xml><?xml version="1.0" encoding="utf-8"?>
<sst xmlns="http://schemas.openxmlformats.org/spreadsheetml/2006/main" count="2561" uniqueCount="697">
  <si>
    <t>№ п/п</t>
  </si>
  <si>
    <t>к приказу ФАС России</t>
  </si>
  <si>
    <t>ИНФОРМАЦИЯ</t>
  </si>
  <si>
    <t>Наименование потребителя</t>
  </si>
  <si>
    <t>Наименование газораспределительной сети</t>
  </si>
  <si>
    <t>Приложение № 8</t>
  </si>
  <si>
    <t>-</t>
  </si>
  <si>
    <t>2. Отключение средств электрохимической защиты.</t>
  </si>
  <si>
    <t>7. Пуск газа</t>
  </si>
  <si>
    <t>2. Выполнение расчетных схем.</t>
  </si>
  <si>
    <t>3. Установка дополнительных ГРП (ШРП)</t>
  </si>
  <si>
    <t>4, Выполнение переукладок (увеличение диаметров), закольцовок</t>
  </si>
  <si>
    <t>1.1. Предупредить потребителей о прекращении подачи газа.</t>
  </si>
  <si>
    <t>1.3. Организовать дежурство на ГРП (ШРП) на всё время проведения работ, для поддержания давления в газопроводе.</t>
  </si>
  <si>
    <t>1.4. Отключить ГРП (ШРП), попадающие в зону отключения</t>
  </si>
  <si>
    <t>1.5. Перекрыть краны ввода в жилые дома</t>
  </si>
  <si>
    <t>1.14. Снять заглушки, полностью открыть отключающие устройства (краны, газовые задвижки).</t>
  </si>
  <si>
    <t>1.15. Обмылить сварные стыки под рабочим давлением для проверки на герметичность.</t>
  </si>
  <si>
    <t>1.16. Произвести пуск отключенных ГРП (ШРП).</t>
  </si>
  <si>
    <t>1.17. Выполнить изоляцию места врезки (для подземных газопроводов).</t>
  </si>
  <si>
    <t>1.18. Подключить средства электрохимической защиты.</t>
  </si>
  <si>
    <t>1.19. Произвести пуск газа в жилые дома.</t>
  </si>
  <si>
    <t>2. Производство газоопасных работ прибором ПВГМ-09.</t>
  </si>
  <si>
    <t>2.1. Подготовить узел врезки.</t>
  </si>
  <si>
    <t>2.2. Отключить средства электрохимической защиты.</t>
  </si>
  <si>
    <t>2.3. Перекрыть необходимые отключающие устройства (краны, газовые задвижки) на вновь построенном газопроводе у места врезки, установить заглушки.</t>
  </si>
  <si>
    <t>2.4. Опрессовать вновь построенный газопровод.</t>
  </si>
  <si>
    <t>2.5. Выполнить врезку прибором ПВГМ-09.</t>
  </si>
  <si>
    <t>2.6. Снять заглушки, открыть отключающие устройства (краны, газовые задвижки).</t>
  </si>
  <si>
    <t>2.7. Обмылить все соединения выполненные прибором ПВМГ-09 для проверки на герметичность.</t>
  </si>
  <si>
    <t>2.8. Произвести продувку газопровода и пуск газа.</t>
  </si>
  <si>
    <t>2.9. Выполнить изоляцию места врезки (для подземного газопровода).</t>
  </si>
  <si>
    <t>2.10. Подключить средства электрохимической защиты.</t>
  </si>
  <si>
    <t>3. Производство газоопасных работ со снижением давления в сети.</t>
  </si>
  <si>
    <t>3.1. Отключить средства электрохимической защиты.</t>
  </si>
  <si>
    <t>3.2. Опрессовать вновь построенный газопровод.</t>
  </si>
  <si>
    <t>3.3. Снизить давление в действующем газопроводе.</t>
  </si>
  <si>
    <t>3.4. Обеспечить дежурство в ГРП для контроля давления.</t>
  </si>
  <si>
    <t>3.5. Произвести врезку.</t>
  </si>
  <si>
    <t>3.6. Поднять давление в газовой сети до рабочего.</t>
  </si>
  <si>
    <t>3.7. Обмылить сварные стыки для проверки на герметичность.</t>
  </si>
  <si>
    <t>3.8. Произвести пуск газа.</t>
  </si>
  <si>
    <t>1. Предупреждение потребителей</t>
  </si>
  <si>
    <t xml:space="preserve">4) ООО "Сибирский строитель"ПК 42+50 Проект Газоснабжения технологического оборудования по производству изделий из ячеистого бетона. НСО, г. Искитим, м-н. Южный,100 шифр 825.1.12.ГСН. Подключен 15.11.2017 г.   </t>
  </si>
  <si>
    <t>1. Выполнение проверочных гидравлических расчетов</t>
  </si>
  <si>
    <t>1. Производство газоопасных работ отключением существующих потребителей</t>
  </si>
  <si>
    <t>1.2. Отключить средства электрохимической защиты</t>
  </si>
  <si>
    <t>3. Закрытие отключающих устройств с установкой заглушки (снижение давления в сети)</t>
  </si>
  <si>
    <t>Сбор исходных данных по существующим потребителям. Анализ перспективного развития района. Определение перспективных потребителей</t>
  </si>
  <si>
    <t>5. Контрольная опрессовка</t>
  </si>
  <si>
    <t>6. Врезка</t>
  </si>
  <si>
    <t>1.6. Перекрыть необходимые отключающие устройства (краны, газовые задвижки), установить заглушки</t>
  </si>
  <si>
    <t>1.7. Продуть газопровод через продувочные свечи отключенных ГРП (ШРП) и предприятий</t>
  </si>
  <si>
    <t>1.8. Опрессовать вновь построенный газопровод на необходимом давлении</t>
  </si>
  <si>
    <t>1.9. Произвести врезку, просветить сварные стыки</t>
  </si>
  <si>
    <t>1.10. Предупредить потребителей о пробном пуске газа</t>
  </si>
  <si>
    <t>1.12. Обмылить сварные соединения для проверки на герметичность</t>
  </si>
  <si>
    <t>1.13. Предупредить потребителей о повышении давления газа в газопроводе до рабочего</t>
  </si>
  <si>
    <t>Приложение № 4</t>
  </si>
  <si>
    <t>от 18.01.2019 № 38/19</t>
  </si>
  <si>
    <t>Приложение № 7</t>
  </si>
  <si>
    <t>(наименование субъекта естественных монополий)</t>
  </si>
  <si>
    <t>Дата ввода в действие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</si>
  <si>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</si>
  <si>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</si>
  <si>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</si>
  <si>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</si>
  <si>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</si>
  <si>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</si>
  <si>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</si>
  <si>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6</t>
  </si>
  <si>
    <t>5</t>
  </si>
  <si>
    <t>4</t>
  </si>
  <si>
    <t>3</t>
  </si>
  <si>
    <t>2</t>
  </si>
  <si>
    <t>Общая сумма инвестиций</t>
  </si>
  <si>
    <t>1</t>
  </si>
  <si>
    <t>протяженность линейной части трубопроводов, км</t>
  </si>
  <si>
    <t>в отчетном периоде</t>
  </si>
  <si>
    <t>окончание</t>
  </si>
  <si>
    <t>начало</t>
  </si>
  <si>
    <t>Основные проектные характеристики объектов капитального строительства</t>
  </si>
  <si>
    <t>Сроки строительства</t>
  </si>
  <si>
    <t>Наименование показателя</t>
  </si>
  <si>
    <t>реконструируемые (модернизируемые) объекты</t>
  </si>
  <si>
    <t>МВт</t>
  </si>
  <si>
    <t>км</t>
  </si>
  <si>
    <t>тыс. руб.</t>
  </si>
  <si>
    <t>Итого</t>
  </si>
  <si>
    <t>Информация об основных показателях финансово-хозяйственной деятельности</t>
  </si>
  <si>
    <t>Численность персонала, занятого в регулируемом виде деятельности</t>
  </si>
  <si>
    <t>Прочие расходы</t>
  </si>
  <si>
    <t>Капитальный ремонт</t>
  </si>
  <si>
    <t>Всего</t>
  </si>
  <si>
    <t>Приложение № 6</t>
  </si>
  <si>
    <t xml:space="preserve">О РЕГИСТРАЦИИ И ХОДЕ РЕАЛИЗАЦИИ ЗАПРОСОВ О ПРЕДОСТАВЛЕНИИ </t>
  </si>
  <si>
    <t xml:space="preserve">ТЕХНИЧЕСКИХ УСЛОВИЙ НА ПОДКЛЮЧЕНИЕ (ТЕХНОЛОГИЧЕСКОЕ ПРИСОЕДИНЕНИЕ) </t>
  </si>
  <si>
    <t>Категория заявителей</t>
  </si>
  <si>
    <t>Количество поступивших запросов</t>
  </si>
  <si>
    <t xml:space="preserve">Количество выданных технических условий </t>
  </si>
  <si>
    <t>Количество отклоненных запросов о выдаче технических условий</t>
  </si>
  <si>
    <t>Объект капитального строительства</t>
  </si>
  <si>
    <t>Причины отклонений</t>
  </si>
  <si>
    <t xml:space="preserve">Количество </t>
  </si>
  <si>
    <r>
      <t>Объем, 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/час</t>
    </r>
  </si>
  <si>
    <t>Отсутствие документов</t>
  </si>
  <si>
    <t>Отсутствие в программе газификации</t>
  </si>
  <si>
    <t>Отсутствие технической возможности</t>
  </si>
  <si>
    <t xml:space="preserve">плата </t>
  </si>
  <si>
    <t>физическое лицо</t>
  </si>
  <si>
    <t>юридическое лицо</t>
  </si>
  <si>
    <t>стандартизированные ставки</t>
  </si>
  <si>
    <t>I категория</t>
  </si>
  <si>
    <t>II категория</t>
  </si>
  <si>
    <t>III категория</t>
  </si>
  <si>
    <t>Отчетный период - январь</t>
  </si>
  <si>
    <t>Отчетный период - февраль</t>
  </si>
  <si>
    <t>Отчетный период - март</t>
  </si>
  <si>
    <t>Отчетный период - апрель</t>
  </si>
  <si>
    <t>Отчетный период - май</t>
  </si>
  <si>
    <t>Отчетный период - июнь</t>
  </si>
  <si>
    <t>Отчетный период - июль</t>
  </si>
  <si>
    <t>Отчетный период - август</t>
  </si>
  <si>
    <t xml:space="preserve">О РЕГИСТРАЦИИ И ХОДЕ РЕАЛИЗАЦИИ ЗАЯВОК О ПОДКЛЮЧЕНИИ (ТЕХНОЛОГИЧЕСКОМ ПРИСОЕДИНЕНИИ) </t>
  </si>
  <si>
    <t>Количество поступивших заявок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</si>
  <si>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</si>
  <si>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</si>
  <si>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</si>
  <si>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</si>
  <si>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в сетях газораспределения</t>
  </si>
  <si>
    <t>Количество заключенных договоров</t>
  </si>
  <si>
    <t>Количество выполненных присоединений</t>
  </si>
  <si>
    <t>индивидуальный проект</t>
  </si>
  <si>
    <r>
      <t>максимальный часовой расход газа более 500 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 xml:space="preserve"> и давление свыше 0,6 Мпа</t>
    </r>
  </si>
  <si>
    <t>проведение лесостроительных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</si>
  <si>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</si>
  <si>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</si>
  <si>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охраняемыз территориях</t>
  </si>
  <si>
    <t>прокладка газопровода длиной более 30 м и диаметром более 158 мм бестраншейным способом</t>
  </si>
  <si>
    <t>ИТОГО:</t>
  </si>
  <si>
    <t>К ГАЗОРАСПРЕДЕЛИТЕЛЬНЫМ СЕТЯМ АО «НЗИВ» за 2020 год</t>
  </si>
  <si>
    <t>Приложение № 10</t>
  </si>
  <si>
    <t xml:space="preserve">О СПОСОБАХ ПРИОБРЕТЕНИЯ, СТОИМОСТИ И ОБЪЕМАХ ТОВАРОВ, НЕОБХОДИМЫХ ДЛЯ ОКАЗАНИЯ УСЛУГ </t>
  </si>
  <si>
    <t>ПО ТРАНСПОРТИРОВКЕ ГАЗА ПО ТРУБОПРОВОДАМ АО «НЗИВ» за 2020 год</t>
  </si>
  <si>
    <t>Способ осуществления закупки</t>
  </si>
  <si>
    <t>Конкурентные закупки</t>
  </si>
  <si>
    <t>Торги</t>
  </si>
  <si>
    <t>Неконкурентная закупка</t>
  </si>
  <si>
    <t>иное</t>
  </si>
  <si>
    <t>единственный поставщик (исполнитель, подрядчик)</t>
  </si>
  <si>
    <t>конкурс</t>
  </si>
  <si>
    <t>аукцион</t>
  </si>
  <si>
    <t>От городской газораспределительной сети Задвижка №18 до площадки  АО "НЗИВ"</t>
  </si>
  <si>
    <t>Газопровод высокого давления II категории 0,6 Мпа L=4305м. Ду-400 на площадке АО "НЗИВ"</t>
  </si>
  <si>
    <t>запрос котировок</t>
  </si>
  <si>
    <t>открытый конкурс</t>
  </si>
  <si>
    <t>конкурс в электронной форме</t>
  </si>
  <si>
    <t>открытый аукцион</t>
  </si>
  <si>
    <t>аукцион в электронной форме</t>
  </si>
  <si>
    <t>закрытый конкурс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</si>
  <si>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</si>
  <si>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</si>
  <si>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</si>
  <si>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</si>
  <si>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</si>
  <si>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 xml:space="preserve">закрытый запрос предложений </t>
  </si>
  <si>
    <t>Иной способ, установлен. положением о закупке</t>
  </si>
  <si>
    <t>Дата закупки</t>
  </si>
  <si>
    <t>Предмет закупки</t>
  </si>
  <si>
    <t>Цена за единицу товара, работ, услуг (тыс. руб)</t>
  </si>
  <si>
    <t>Единица измерения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</si>
  <si>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</si>
  <si>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</si>
  <si>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</si>
  <si>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</si>
  <si>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</si>
  <si>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</si>
  <si>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</si>
  <si>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</si>
  <si>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</si>
  <si>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</si>
  <si>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</si>
  <si>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</si>
  <si>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</si>
  <si>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</si>
  <si>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</si>
  <si>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</si>
  <si>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2020 ГОД</t>
  </si>
  <si>
    <t>АО "НЗИВ" Газопровод высокого давления II категории до 0,6 МПа Ду-400</t>
  </si>
  <si>
    <t>Газопровод высокого давления II категории до 0,6 МПа АО "НЗИВ" L=4305, Ду-400</t>
  </si>
  <si>
    <t>1) КСМ ПК24+80 Ду-150 Газопровод высокого давления II категории до 0,6 МПа</t>
  </si>
  <si>
    <t>2) микрорайон "Шипуновский" разрешение на строительство № RU 543020000-88/1 от 26.12.2012 г. Подключено 12.12.2013 г. ПК 28+90 Ду250 Газопровод высокого давления II категории до 0,6 Мпа</t>
  </si>
  <si>
    <t>3) Мокомбинат ПК28-28 Газопровод высокого давления II категории до 0,6 МПа Ду-150</t>
  </si>
  <si>
    <t>4. Продувка</t>
  </si>
  <si>
    <t>1.11. Открытием отключающих устройств (краны, газовые задвижки) поднять давление в газопроводе до 0,2 МПа</t>
  </si>
  <si>
    <t>Отчетный период - сентябрь</t>
  </si>
  <si>
    <t>Отчетный период - октябрь</t>
  </si>
  <si>
    <t>Отчетный период - ноябрь</t>
  </si>
  <si>
    <t>Отчетный период - декабрь</t>
  </si>
  <si>
    <t>Приложение № 1</t>
  </si>
  <si>
    <t>Наименование тарифа (ставки тарифа)</t>
  </si>
  <si>
    <t>Приказ ФАС России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</si>
  <si>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</si>
  <si>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</si>
  <si>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Форма 1</t>
  </si>
  <si>
    <t>* ДЕЯТЕЛЬНОСТЬ НЕ ОСУЩЕСТВЛЯЕТСЯ В СВЯЗИ С ОТСУТСТВИЕМ МАГИСТРАЛЬНЫХ СЕТЕЙ</t>
  </si>
  <si>
    <t>Форма 2</t>
  </si>
  <si>
    <t xml:space="preserve">на услуги по транспортировке газа по газораспределительным сетям на территории </t>
  </si>
  <si>
    <t>Новосибирской области города Искитим</t>
  </si>
  <si>
    <t>от 05.07.2019 № 914/9</t>
  </si>
  <si>
    <t>Тариф на услуги по транспортировке газа в транзитном потоке (руб./1000 м³)</t>
  </si>
  <si>
    <t>население</t>
  </si>
  <si>
    <t>Форма 3</t>
  </si>
  <si>
    <t>до 1 июля 2020 года</t>
  </si>
  <si>
    <t>с 1 июля 2020 года</t>
  </si>
  <si>
    <t>Форма 4</t>
  </si>
  <si>
    <t>Реквизиты акта органа исполнительной власти субъекта Российской Федерации в области государственного регулирования тарифов</t>
  </si>
  <si>
    <t>от _____ № _____</t>
  </si>
  <si>
    <t>Наименование программы газификации</t>
  </si>
  <si>
    <r>
      <t>Тарифы на услуги по транспортировке газа по газораспределительным сетям (руб./1000 м³) по группам потребителей с объмом потребления газа (млн. 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/год)</t>
    </r>
  </si>
  <si>
    <r>
      <t>Специальные надбавки к тарифам на услуги по транспортировке газа по газораспределительным сетям (руб./1000 м³) по группам потребителей с объмом потребления газа (млн. 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/год) и для населения</t>
    </r>
  </si>
  <si>
    <t>Приложение № 2</t>
  </si>
  <si>
    <t>№</t>
  </si>
  <si>
    <t>1.1</t>
  </si>
  <si>
    <t>1.2</t>
  </si>
  <si>
    <t>1.3</t>
  </si>
  <si>
    <t>1.3.1</t>
  </si>
  <si>
    <t>1.3.2</t>
  </si>
  <si>
    <t>1.3.3</t>
  </si>
  <si>
    <t>1.3.4</t>
  </si>
  <si>
    <t>1.3.5</t>
  </si>
  <si>
    <t>1.3.6</t>
  </si>
  <si>
    <t>1.4</t>
  </si>
  <si>
    <t>1.4.1</t>
  </si>
  <si>
    <t>1.4.2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</si>
  <si>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</si>
  <si>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</si>
  <si>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</si>
  <si>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</si>
  <si>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</si>
  <si>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</si>
  <si>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</si>
  <si>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</si>
  <si>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1.5.1.7</t>
  </si>
  <si>
    <t>1.5.2</t>
  </si>
  <si>
    <t>1.5.2.1</t>
  </si>
  <si>
    <t>1.5.2.2</t>
  </si>
  <si>
    <t>1.5.3</t>
  </si>
  <si>
    <t>1.5.3.1</t>
  </si>
  <si>
    <t>1.5.3.2</t>
  </si>
  <si>
    <t>1.5.3.3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</si>
  <si>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</si>
  <si>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</si>
  <si>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</si>
  <si>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</si>
  <si>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</si>
  <si>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</si>
  <si>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</si>
  <si>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</si>
  <si>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</si>
  <si>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</si>
  <si>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</si>
  <si>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</si>
  <si>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</si>
  <si>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</si>
  <si>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</si>
  <si>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4.1</t>
  </si>
  <si>
    <t>4.2</t>
  </si>
  <si>
    <t>4.3</t>
  </si>
  <si>
    <t>Справочная информация</t>
  </si>
  <si>
    <t>Расходы на транспортировку газа по данным бухгалтерского учета, в том числе: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</si>
  <si>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</si>
  <si>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</si>
  <si>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</si>
  <si>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</si>
  <si>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</si>
  <si>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</si>
  <si>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</si>
  <si>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</si>
  <si>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</si>
  <si>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</si>
  <si>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</si>
  <si>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</si>
  <si>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</si>
  <si>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</si>
  <si>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</si>
  <si>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</si>
  <si>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</si>
  <si>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</si>
  <si>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услуги технического обслуживания газопроводов</t>
  </si>
  <si>
    <t>услуги диагностики</t>
  </si>
  <si>
    <t>прочие услуги</t>
  </si>
  <si>
    <t>Аренда (лизинг), в том числе:</t>
  </si>
  <si>
    <t>аренда газопроводов и газораспределительных станций</t>
  </si>
  <si>
    <t>аренда прочего имущества</t>
  </si>
  <si>
    <t>Страхование, в том числе:</t>
  </si>
  <si>
    <t>страхование опасного производственного объекта</t>
  </si>
  <si>
    <t>страхование имущества</t>
  </si>
  <si>
    <t>рпрочее страхование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</si>
  <si>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</si>
  <si>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</si>
  <si>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</si>
  <si>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</si>
  <si>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</si>
  <si>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</si>
  <si>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</si>
  <si>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канцелярские и почтовые расходы</t>
  </si>
  <si>
    <t>командировочные расходы</t>
  </si>
  <si>
    <t>прочие</t>
  </si>
  <si>
    <t>Прочие</t>
  </si>
  <si>
    <t>Прочие доходы</t>
  </si>
  <si>
    <t>Услуги банков</t>
  </si>
  <si>
    <t xml:space="preserve">Проценты по целевым кредитам </t>
  </si>
  <si>
    <t>Социальное развитие и выплаты социального характера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</si>
  <si>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</si>
  <si>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</si>
  <si>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</si>
  <si>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</si>
  <si>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</si>
  <si>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</si>
  <si>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единиц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</si>
  <si>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</si>
  <si>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</si>
  <si>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</si>
  <si>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%</t>
  </si>
  <si>
    <t>Суммарная мощность перекачивающих агрегатов</t>
  </si>
  <si>
    <t>Количество газораспределительных станций</t>
  </si>
  <si>
    <t>Показатели</t>
  </si>
  <si>
    <t>Единицы измерения</t>
  </si>
  <si>
    <t>Всего на долю по транспортировке газа</t>
  </si>
  <si>
    <t>При оказании услуг по транспортировке газа для последующей поставки потребителям, расположенным:</t>
  </si>
  <si>
    <t>обобщенно по организациям, входящим в одну группу лиц с субъектои естественных монополий (дочерние общества)</t>
  </si>
  <si>
    <t>в отношении субъекта естественной монополии (головная компания)</t>
  </si>
  <si>
    <t>в пределах территории Российской Федерации</t>
  </si>
  <si>
    <t>за пределами территории Российской Федерации</t>
  </si>
  <si>
    <t>млн. руб.</t>
  </si>
  <si>
    <t>Доля отнесения расходов субъекта регулирования, в отношении которых раздельный учет по видам деятельности не предусмотрен</t>
  </si>
  <si>
    <t>Суммарные расходы организаций, входящих в одну группу лиц с субъектом естественных монополий без учета арендной платы газопроводов ПАО "Газпром"</t>
  </si>
  <si>
    <t>Прочие затраты</t>
  </si>
  <si>
    <t>Услуги сторонних организаций, в том числе:</t>
  </si>
  <si>
    <t>аренда (лизинг) здания</t>
  </si>
  <si>
    <t>аренда (лизинг) транспорта</t>
  </si>
  <si>
    <t>1.5.2.3</t>
  </si>
  <si>
    <t>аренда (лизинг) газопроводов</t>
  </si>
  <si>
    <t>1.5.2.4</t>
  </si>
  <si>
    <t>арендная плата (лизинг) за прочее имущество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</si>
  <si>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</si>
  <si>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</si>
  <si>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прочие виды страхования</t>
  </si>
  <si>
    <t>Прочие расходы, в том числе:</t>
  </si>
  <si>
    <t>Проценты по целевым кредитам</t>
  </si>
  <si>
    <t>Необходимая сумма чистой прибыли</t>
  </si>
  <si>
    <t>Потребность в прибыли до налогообложения:</t>
  </si>
  <si>
    <t>4.1.1.1</t>
  </si>
  <si>
    <t>4.1.1.2</t>
  </si>
  <si>
    <t>4.1.1.3</t>
  </si>
  <si>
    <t>4.1.1</t>
  </si>
  <si>
    <t>4.1.2</t>
  </si>
  <si>
    <t>человек</t>
  </si>
  <si>
    <t>Количество компрессорных станций (далее -КС)</t>
  </si>
  <si>
    <t>штук</t>
  </si>
  <si>
    <t>Информация об объемах транспортировки газа</t>
  </si>
  <si>
    <t>(наименование субъекта естественной монополии)</t>
  </si>
  <si>
    <t>Наименование системы магистральных газопроводов (газопроводов-отводов), направлений транспортировки,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</si>
  <si>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</si>
  <si>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</si>
  <si>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rFont val="Times New Roman"/>
        <family val="1"/>
      </rPr>
      <t>3</t>
    </r>
  </si>
  <si>
    <t>Итого:</t>
  </si>
  <si>
    <t>Информация об объемах транспортировки газа поставщикам газа</t>
  </si>
  <si>
    <t>Поставщик газа</t>
  </si>
  <si>
    <t>Поставка для коммунально-бытовых и социальных нужд граждан</t>
  </si>
  <si>
    <t>Поставка прочим потребителям</t>
  </si>
  <si>
    <t>для реализации на биржевых торгах</t>
  </si>
  <si>
    <t>внебиржевые договоры</t>
  </si>
  <si>
    <t>Поставка на собственные технологические нужды</t>
  </si>
  <si>
    <t>ПАО "Газпром" и его аффилированные лица</t>
  </si>
  <si>
    <t>Независимые организации, в том числе:</t>
  </si>
  <si>
    <t>Форма 5</t>
  </si>
  <si>
    <t>Информация о величине товаротранспортной работы</t>
  </si>
  <si>
    <r>
      <t>Суммарная величина товаротранспортной работы, млрд.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км</t>
    </r>
  </si>
  <si>
    <r>
      <t>Величина товаротранспортной работы при транспортировке газа на собственные нужды, млрд.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км</t>
    </r>
  </si>
  <si>
    <r>
      <t>Величина товаротранспортной работы при транспортировке газа независимых организаций, млрд.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км</t>
    </r>
  </si>
  <si>
    <t xml:space="preserve">Информация об основных показателях финансово-хозяйственной
            деятельности 
</t>
  </si>
  <si>
    <r>
      <t>за 20</t>
    </r>
    <r>
      <rPr>
        <b/>
        <u val="single"/>
        <sz val="12"/>
        <rFont val="Times New Roman"/>
        <family val="1"/>
      </rPr>
      <t>19</t>
    </r>
    <r>
      <rPr>
        <b/>
        <sz val="12"/>
        <rFont val="Times New Roman"/>
        <family val="1"/>
      </rPr>
      <t xml:space="preserve"> год в сфере оказания услуг по транспортировке газа по газораспределительным сетям на территории
</t>
    </r>
  </si>
  <si>
    <t>(наименование субъекта Российской Федерации)</t>
  </si>
  <si>
    <t xml:space="preserve">Информация о тарифах </t>
  </si>
  <si>
    <t>Акционерного общества «Новосибирский завод искусственного волокна» (АО «НЗИВ»)</t>
  </si>
  <si>
    <t>Информация о тарифах</t>
  </si>
  <si>
    <t xml:space="preserve"> Акционерного общества «Новосибирский завод искусственного волокна» (АО «НЗИВ»)</t>
  </si>
  <si>
    <t xml:space="preserve">Информация о специальных надбавкам к тарифам </t>
  </si>
  <si>
    <t>Форма 6</t>
  </si>
  <si>
    <t>N</t>
  </si>
  <si>
    <t>Расходы на транспортировку газа по данным бухгалтерского учета всего, в том числе: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</si>
  <si>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</si>
  <si>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</si>
  <si>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</si>
  <si>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</si>
  <si>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</si>
  <si>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</si>
  <si>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</si>
  <si>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</si>
  <si>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</si>
  <si>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газопроводов,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</si>
  <si>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</si>
  <si>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</si>
  <si>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</si>
  <si>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</si>
  <si>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</si>
  <si>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</si>
  <si>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</si>
  <si>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</si>
  <si>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</si>
  <si>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</si>
  <si>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</si>
  <si>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</si>
  <si>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</si>
  <si>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</si>
  <si>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</si>
  <si>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</si>
  <si>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</si>
  <si>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</si>
  <si>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</si>
  <si>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</si>
  <si>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</si>
  <si>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</si>
  <si>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</si>
  <si>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</si>
  <si>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</si>
  <si>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</si>
  <si>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</si>
  <si>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</si>
  <si>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3.5</t>
  </si>
  <si>
    <t>4.1.3</t>
  </si>
  <si>
    <t>4.1.4</t>
  </si>
  <si>
    <t>Форма 7</t>
  </si>
  <si>
    <t xml:space="preserve">Информация об объемах транспортировки газа
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</si>
  <si>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</si>
  <si>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</si>
  <si>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</si>
  <si>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</si>
  <si>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</si>
  <si>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</si>
  <si>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</si>
  <si>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</si>
  <si>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</si>
  <si>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</si>
  <si>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</si>
  <si>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rFont val="Times New Roman"/>
        <family val="1"/>
      </rPr>
      <t>3</t>
    </r>
  </si>
  <si>
    <t>Приложение № 3</t>
  </si>
  <si>
    <t xml:space="preserve">Информация
об основных потребительских характеристиках регулируемых
услуг и их соответствии стандартам качества
Информация
об основных потребительских характеристиках регулируемых
услуг и их соответствии стандартам качества
</t>
  </si>
  <si>
    <t>Реквизиты</t>
  </si>
  <si>
    <t>Магистральные газопроводы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</si>
  <si>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</si>
  <si>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</si>
  <si>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</si>
  <si>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</si>
  <si>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</si>
  <si>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 xml:space="preserve">Информация
о соответствии регулируемых услуг государственным и иным
утвержденным стандартам качества
</t>
  </si>
  <si>
    <t>Сведения о соответствии качества оказанных услуг государственным и иным стандартам</t>
  </si>
  <si>
    <t>Новосибирская область города Искитим</t>
  </si>
  <si>
    <t>Значение планового показателя</t>
  </si>
  <si>
    <t>Значение фактического показателя</t>
  </si>
  <si>
    <t>Место размещения сведений в информационно-коммуникационной сети "Интернет"</t>
  </si>
  <si>
    <t>Показатель надежности услуг по транспортировке газа по газораспределительным сетям (Кнад)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</si>
  <si>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</si>
  <si>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</si>
  <si>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 xml:space="preserve">Информация
об основных потребительских характеристиках регулируемых
                услуг и их соответствии стандартам качества
</t>
  </si>
  <si>
    <t>в зонах входа на (за) _____________ 20____ года</t>
  </si>
  <si>
    <t>период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</si>
  <si>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</si>
  <si>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</si>
  <si>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</si>
  <si>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</si>
  <si>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</si>
  <si>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</si>
  <si>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</si>
  <si>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</si>
  <si>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</si>
  <si>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</si>
  <si>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</si>
  <si>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</si>
  <si>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</si>
  <si>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</si>
  <si>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</si>
  <si>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в зонах выхода на (за) _____________ 20____ года</t>
  </si>
  <si>
    <t>между зонами входа и выхода выхода на (за) _____________ 20____ года</t>
  </si>
  <si>
    <t>Номер и наименование зон входа</t>
  </si>
  <si>
    <t>Номер зоны выхода</t>
  </si>
  <si>
    <t>…</t>
  </si>
  <si>
    <t>Y</t>
  </si>
  <si>
    <t>YY</t>
  </si>
  <si>
    <t>YYY</t>
  </si>
  <si>
    <t>Величина свободной мощности</t>
  </si>
  <si>
    <t>Лимитирующий участок</t>
  </si>
  <si>
    <t>Х</t>
  </si>
  <si>
    <t>ХХ</t>
  </si>
  <si>
    <t>ХХХ</t>
  </si>
  <si>
    <t>на (за) _____________ 20____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</si>
  <si>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</si>
  <si>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</si>
  <si>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</si>
  <si>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</si>
  <si>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rFont val="Times New Roman"/>
        <family val="1"/>
      </rPr>
      <t>3</t>
    </r>
  </si>
  <si>
    <r>
      <t>Свободная мощность магистральных трубопроводов, млн. м</t>
    </r>
    <r>
      <rPr>
        <vertAlign val="superscript"/>
        <sz val="12"/>
        <rFont val="Times New Roman"/>
        <family val="1"/>
      </rPr>
      <t>3</t>
    </r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</si>
  <si>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</si>
  <si>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</si>
  <si>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</si>
  <si>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</si>
  <si>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</si>
  <si>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</si>
  <si>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</si>
  <si>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</si>
  <si>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 xml:space="preserve">о наличии (отсутствии) технической возможности доступа к регулируемым услугам по транспортировке газа
                       по газораспределительным сетям
</t>
  </si>
  <si>
    <t>на январь 2020</t>
  </si>
  <si>
    <t>на февраль 2020</t>
  </si>
  <si>
    <t>на март 2020</t>
  </si>
  <si>
    <t>на апрель 2020</t>
  </si>
  <si>
    <t>на май 2020</t>
  </si>
  <si>
    <t>на июнь 2020</t>
  </si>
  <si>
    <t>на июль 2020</t>
  </si>
  <si>
    <t>на август 2020</t>
  </si>
  <si>
    <t>на сентябрь 2020</t>
  </si>
  <si>
    <t>на октябрь 2020</t>
  </si>
  <si>
    <t>на ноябрь 2020</t>
  </si>
  <si>
    <t>на декабрь 2020</t>
  </si>
  <si>
    <t>за январь 2020</t>
  </si>
  <si>
    <t>за февраль 2020</t>
  </si>
  <si>
    <t>за март 2020</t>
  </si>
  <si>
    <t>за апрель 2020</t>
  </si>
  <si>
    <t>за май 2020</t>
  </si>
  <si>
    <t>за июнь 2020</t>
  </si>
  <si>
    <t>за июль 2020</t>
  </si>
  <si>
    <t>за август 2020</t>
  </si>
  <si>
    <t>за сентябрь 2020</t>
  </si>
  <si>
    <t>за октябрь 2020</t>
  </si>
  <si>
    <t>за ноябрь 2020</t>
  </si>
  <si>
    <t>за декабрь 2020</t>
  </si>
  <si>
    <t>Точка входа в газораспределительную сеть</t>
  </si>
  <si>
    <t>Точка выхода из газораспределительной сети</t>
  </si>
  <si>
    <t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</si>
  <si>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
</t>
  </si>
  <si>
    <t>Свободная мощность газораспределительной сети, млн. куб. м</t>
  </si>
  <si>
    <t>Номер группы газопотребления/транзит</t>
  </si>
  <si>
    <t xml:space="preserve">о наличии (отсутствии) технической возможности доступа к регулируемым услугам по транспортировке газа
                       по газораспределительным сетям (с детализацией по группам газопотребления)
</t>
  </si>
  <si>
    <t>Акционерного общества «Новосибирский завод искусственного волокна» (АО «НЗИВ»)  за 2020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</si>
  <si>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</si>
  <si>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</si>
  <si>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</si>
  <si>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>Приложение № 5</t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</si>
  <si>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</si>
  <si>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</si>
  <si>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</si>
  <si>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</si>
  <si>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 xml:space="preserve">о регистрации и ходе реализации заявок на доступ к услугам
по транспортировке газа по газораспределительным сетям
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</si>
  <si>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</si>
  <si>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</si>
  <si>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</si>
  <si>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</si>
  <si>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</si>
  <si>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</si>
  <si>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Объект сети газораспределения</t>
  </si>
  <si>
    <t>Индивидуальный проект</t>
  </si>
  <si>
    <t>в</t>
  </si>
  <si>
    <t>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</si>
  <si>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</si>
  <si>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</si>
  <si>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</si>
  <si>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соответствии с заявками, млн. м3</t>
  </si>
  <si>
    <t>Сведения об отклоненных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</si>
  <si>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</si>
  <si>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</si>
  <si>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</si>
  <si>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</si>
  <si>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</si>
  <si>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</si>
  <si>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заявок, находящихся на рассмотрении</t>
  </si>
  <si>
    <t>количество удовлетворенных заявок</t>
  </si>
  <si>
    <t>объем газа в соответствии с удовлетворенными заявками, млн. м3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</si>
  <si>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</si>
  <si>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</si>
  <si>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</si>
  <si>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 xml:space="preserve">об условиях, на которых осуществляется оказание регулируемых услуг по транспортировке газа по распределительным сетям
</t>
  </si>
  <si>
    <t xml:space="preserve">Акционерного общества «Новосибирский завод искусственного волокна» (АО «НЗИВ»)  </t>
  </si>
  <si>
    <t>Раскрываемая информация</t>
  </si>
  <si>
    <t>Сведения о сроках направления заявки на заключение договора</t>
  </si>
  <si>
    <t>Заявка на заключение договора транспортировки газа</t>
  </si>
  <si>
    <t>Договор на оказание услуг по транспортировке газа для обеспечения коммунально-бытовых нужд</t>
  </si>
  <si>
    <t>Договор на оказание услуг по транспортировке газа для прочих потребителей</t>
  </si>
  <si>
    <t>Договор на оказание услуг по транспортировке газа в транзитном потоке газораспределительной организации/потребителю</t>
  </si>
  <si>
    <t xml:space="preserve">об условиях, на которых осуществляется оказание услуг по подключению (технологическому присоединению) к газораспределительным сетям
</t>
  </si>
  <si>
    <t>Перечень документов, направляемых для рассмотрения запроса о выдаче технических условий</t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</si>
  <si>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</si>
  <si>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</si>
  <si>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</si>
  <si>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</si>
  <si>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</si>
  <si>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</si>
  <si>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Перечень документов,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</si>
  <si>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</si>
  <si>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</si>
  <si>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</si>
  <si>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</si>
  <si>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Договор о подключении (технологическом присоединении) 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</si>
  <si>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</si>
  <si>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Сведения о структурных подразделениях, осуществляющих прием заявок на подключение (технологическое присоединение)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</si>
  <si>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</si>
  <si>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</si>
  <si>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</si>
  <si>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</si>
  <si>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</si>
  <si>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</si>
  <si>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</si>
  <si>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 xml:space="preserve">о порядке выполнения технологических, технических и других мероприятий, связанных с подключением (присоединением)
        к газораспределительным сетям 
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</si>
  <si>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</si>
  <si>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</si>
  <si>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</si>
  <si>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</si>
  <si>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</si>
  <si>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</si>
  <si>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Приложение № 9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</si>
  <si>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</si>
  <si>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</si>
  <si>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</si>
  <si>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</si>
  <si>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</si>
  <si>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</si>
  <si>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</si>
  <si>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</si>
  <si>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</si>
  <si>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r>
      <t>млрд. м</t>
    </r>
    <r>
      <rPr>
        <vertAlign val="superscript"/>
        <sz val="12"/>
        <rFont val="Times New Roman"/>
        <family val="1"/>
      </rPr>
      <t>3</t>
    </r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</si>
  <si>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</si>
  <si>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</si>
  <si>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Фактический/плановый объем финансирования инвестиций в отчетном периоде, в том числе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</si>
  <si>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</si>
  <si>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</si>
  <si>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</si>
  <si>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</si>
  <si>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всего, млн. руб.</t>
  </si>
  <si>
    <t>Факт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</si>
  <si>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</si>
  <si>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</si>
  <si>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</si>
  <si>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Сведения о долгосрочных финансовых вложениях</t>
  </si>
  <si>
    <t>Сведения о приобретении внеоборотных активов</t>
  </si>
  <si>
    <t>2.1</t>
  </si>
  <si>
    <t>5.1</t>
  </si>
  <si>
    <t>6.1</t>
  </si>
  <si>
    <t>Информация об инвестиционных программах</t>
  </si>
  <si>
    <t>на 2020 год в сфере транспортировки газа по газораспределительным сетям</t>
  </si>
  <si>
    <t>Стоимостная оценка инвестиций, тыс. руб. (без НДС)</t>
  </si>
  <si>
    <t>совокупно по объекту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</si>
  <si>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</si>
  <si>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</si>
  <si>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</si>
  <si>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</si>
  <si>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2.1.</t>
  </si>
  <si>
    <t>Объекты капитального строительства (основные стройки):</t>
  </si>
  <si>
    <t>3.1.</t>
  </si>
  <si>
    <t>Новые объекты:</t>
  </si>
  <si>
    <t>4.1.</t>
  </si>
  <si>
    <t>Реконструируемые (модернизируемые) объекты:</t>
  </si>
  <si>
    <t>5.1.</t>
  </si>
  <si>
    <t>Сведения о приобретении оборудования, не входящего в сметы строек</t>
  </si>
  <si>
    <t>6.1.</t>
  </si>
  <si>
    <t>7.1.</t>
  </si>
  <si>
    <t>8.1.</t>
  </si>
  <si>
    <t>ИНВЕСТИЦИОННЫХ ПРОГРАММ НЕТ</t>
  </si>
  <si>
    <r>
      <t>за 20</t>
    </r>
    <r>
      <rPr>
        <b/>
        <u val="single"/>
        <sz val="14"/>
        <rFont val="Times New Roman"/>
        <family val="1"/>
      </rPr>
      <t>_20</t>
    </r>
    <r>
      <rPr>
        <b/>
        <sz val="14"/>
        <rFont val="Times New Roman"/>
        <family val="1"/>
      </rPr>
      <t xml:space="preserve"> год в сфере оказания услуг по транспортировке газа по газораспределительным сетям на территории
</t>
    </r>
  </si>
  <si>
    <t>сайт nziv.ru: «Размещение информации 2020»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</si>
  <si>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</si>
  <si>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</si>
  <si>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</si>
  <si>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</si>
  <si>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</si>
  <si>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</si>
  <si>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</si>
  <si>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</si>
  <si>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</si>
  <si>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</si>
  <si>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</si>
  <si>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</si>
  <si>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https://nziv.ru/abonents/tipovye-dogovora/</t>
  </si>
  <si>
    <t>https://nziv.ru/abonents/raskrytie-informacii-2020/</t>
  </si>
  <si>
    <t>СПЕЦИАЛЬНЫЕ НАДБАВКИ К ТАРИФАМ ОТСУТСТВУЮТ</t>
  </si>
  <si>
    <t>на услуги по транспортировке газа по магистральным* трубопроводам</t>
  </si>
  <si>
    <t>на услуги по транспортировке газа по магистральным* трубопроводам, входящим в Единую систему газоснабжения</t>
  </si>
  <si>
    <t>на (за) 20__ год в сфере оказания услуг по транспортировке газа по магистральным* трубопроводам</t>
  </si>
  <si>
    <t>шт</t>
  </si>
  <si>
    <t>на (за) 20__ год в сфере оказания услуг по транспортировке газа по магистральным* трубопроводам, входящим в Единую систему газоснабжения</t>
  </si>
  <si>
    <r>
      <t>за 20</t>
    </r>
    <r>
      <rPr>
        <b/>
        <u val="single"/>
        <sz val="14"/>
        <rFont val="Times New Roman"/>
        <family val="1"/>
      </rPr>
      <t>__</t>
    </r>
    <r>
      <rPr>
        <b/>
        <sz val="14"/>
        <rFont val="Times New Roman"/>
        <family val="1"/>
      </rPr>
      <t xml:space="preserve"> год в сфере оказания услуг по транспортировке газа по магистральным* газопроводам
</t>
    </r>
  </si>
  <si>
    <t xml:space="preserve">о наличии (отсутствии) технической возможности доступа к регулируемым услугам по транспортировке газа
                       по магистральным* газопроводам
</t>
  </si>
  <si>
    <t xml:space="preserve">о наличии (отсутствии) технической возможности доступа к регулируемым услугам по транспортировке газа
                       по магистральным* газопроводам для целей определения возможности технологического присоединения к газораспределительным сетям
</t>
  </si>
  <si>
    <t xml:space="preserve">о регистрации и ходе реализации заявок на доступ к услугам
по транспортировке газа по магистральным* газопроводам
</t>
  </si>
  <si>
    <t>о регистрации и ходе реализации заявок на подключение к магистральным* газопроводам</t>
  </si>
  <si>
    <t xml:space="preserve">об условиях, на которых осуществляется оказание регулируемых услуг по транспортировке газа по магистральным* газопроводам 
</t>
  </si>
  <si>
    <t xml:space="preserve">о порядке выполнения технологических, технических и других
          мероприятий, связанных с подключением (присоединением)
        к магистральным* газопроводам 
</t>
  </si>
  <si>
    <t>5) АО "НЗИВ" ПК 42+50 Ду-400 Газопровод высокого давления II категории до 0,6 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</si>
</sst>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0_р_."/>
    <numFmt numFmtId="178" formatCode="#,##0.0"/>
    <numFmt numFmtId="179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center" vertical="center"/>
    </xf>
    <xf numFmtId="0" fontId="2" fillId="0" borderId="10" xfId="42" applyFont="1" applyBorder="1" applyAlignment="1" applyProtection="1">
      <alignment horizontal="left" vertical="center" wrapText="1"/>
      <protection/>
    </xf>
    <xf numFmtId="179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2" fillId="0" borderId="10" xfId="42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2" fillId="0" borderId="10" xfId="42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nziv.ru/abonents/raskrytie-informacii-2020/" TargetMode="Externa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nziv.ru/abonents/tipovye-dogovora/" TargetMode="External" /><Relationship Id="rId2" Type="http://schemas.openxmlformats.org/officeDocument/2006/relationships/hyperlink" Target="https://nziv.ru/abonents/tipovye-dogovora/" TargetMode="Externa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pandia.ru/text/categ/wiki/001/92.php" TargetMode="External" /><Relationship Id="rId2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8.625" style="46" customWidth="1"/>
    <col min="2" max="3" width="13.375" style="46" customWidth="1"/>
    <col min="4" max="4" width="54.00390625" style="46" customWidth="1"/>
    <col min="5" max="5" width="17.375" style="46" customWidth="1"/>
    <col min="6" max="16384" width="9.125" style="46" customWidth="1"/>
  </cols>
  <sheetData>
    <row r="1" ht="12.75">
      <c r="E1" s="47" t="s">
        <v>199</v>
      </c>
    </row>
    <row r="2" ht="12.75">
      <c r="E2" s="47" t="s">
        <v>1</v>
      </c>
    </row>
    <row r="3" ht="12.75">
      <c r="E3" s="47" t="s">
        <v>59</v>
      </c>
    </row>
    <row r="4" s="48" customFormat="1" ht="11.25" customHeight="1"/>
    <row r="5" s="48" customFormat="1" ht="15.75">
      <c r="E5" s="47" t="s">
        <v>204</v>
      </c>
    </row>
    <row r="6" s="48" customFormat="1" ht="15.75" customHeight="1"/>
    <row r="7" spans="1:5" ht="30.75" customHeight="1">
      <c r="A7" s="103" t="s">
        <v>385</v>
      </c>
      <c r="B7" s="103"/>
      <c r="C7" s="103"/>
      <c r="D7" s="103"/>
      <c r="E7" s="103"/>
    </row>
    <row r="8" spans="1:5" ht="16.5">
      <c r="A8" s="105" t="s">
        <v>386</v>
      </c>
      <c r="B8" s="105"/>
      <c r="C8" s="105"/>
      <c r="D8" s="105"/>
      <c r="E8" s="105"/>
    </row>
    <row r="9" spans="1:5" ht="21.75" customHeight="1">
      <c r="A9" s="104" t="s">
        <v>61</v>
      </c>
      <c r="B9" s="104"/>
      <c r="C9" s="104"/>
      <c r="D9" s="104"/>
      <c r="E9" s="104"/>
    </row>
    <row r="10" spans="1:5" ht="18" customHeight="1">
      <c r="A10" s="102" t="s">
        <v>684</v>
      </c>
      <c r="B10" s="102"/>
      <c r="C10" s="102"/>
      <c r="D10" s="102"/>
      <c r="E10" s="102"/>
    </row>
    <row r="11" spans="1:5" ht="18" customHeight="1">
      <c r="A11" s="102"/>
      <c r="B11" s="102"/>
      <c r="C11" s="102"/>
      <c r="D11" s="102"/>
      <c r="E11" s="102"/>
    </row>
    <row r="12" spans="1:5" s="51" customFormat="1" ht="85.5" customHeight="1">
      <c r="A12" s="13" t="s">
        <v>200</v>
      </c>
      <c r="B12" s="13" t="s">
        <v>201</v>
      </c>
      <c r="C12" s="13" t="s">
        <v>62</v>
      </c>
      <c r="D12" s="13" t="s">
        <v>202</v>
      </c>
      <c r="E12" s="13" t="s">
        <v>203</v>
      </c>
    </row>
    <row r="13" spans="1:5" s="52" customFormat="1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s="54" customFormat="1" ht="12.75">
      <c r="A14" s="53" t="s">
        <v>6</v>
      </c>
      <c r="B14" s="53" t="s">
        <v>6</v>
      </c>
      <c r="C14" s="53" t="s">
        <v>6</v>
      </c>
      <c r="D14" s="53" t="s">
        <v>6</v>
      </c>
      <c r="E14" s="53" t="s">
        <v>6</v>
      </c>
    </row>
    <row r="16" ht="14.25">
      <c r="A16" s="55" t="s">
        <v>205</v>
      </c>
    </row>
  </sheetData>
  <sheetProtection/>
  <mergeCells count="5">
    <mergeCell ref="A11:E11"/>
    <mergeCell ref="A7:E7"/>
    <mergeCell ref="A10:E10"/>
    <mergeCell ref="A9:E9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90" zoomScaleNormal="90" zoomScalePageLayoutView="0" workbookViewId="0" topLeftCell="A58">
      <selection activeCell="D75" sqref="D75"/>
    </sheetView>
  </sheetViews>
  <sheetFormatPr defaultColWidth="9.00390625" defaultRowHeight="12.75"/>
  <cols>
    <col min="1" max="1" width="12.75390625" style="46" customWidth="1"/>
    <col min="2" max="2" width="59.875" style="46" customWidth="1"/>
    <col min="3" max="3" width="19.125" style="46" customWidth="1"/>
    <col min="4" max="4" width="29.75390625" style="46" customWidth="1"/>
    <col min="5" max="16384" width="9.125" style="46" customWidth="1"/>
  </cols>
  <sheetData>
    <row r="1" ht="12.75">
      <c r="D1" s="47" t="s">
        <v>221</v>
      </c>
    </row>
    <row r="2" ht="12.75">
      <c r="D2" s="47" t="s">
        <v>1</v>
      </c>
    </row>
    <row r="3" ht="12.75">
      <c r="D3" s="47" t="s">
        <v>59</v>
      </c>
    </row>
    <row r="4" s="48" customFormat="1" ht="11.25" customHeight="1"/>
    <row r="5" s="48" customFormat="1" ht="15.75">
      <c r="D5" s="47" t="s">
        <v>390</v>
      </c>
    </row>
    <row r="6" s="48" customFormat="1" ht="15.75" customHeight="1"/>
    <row r="7" spans="1:16" ht="42.75" customHeight="1">
      <c r="A7" s="133" t="s">
        <v>382</v>
      </c>
      <c r="B7" s="133"/>
      <c r="C7" s="133"/>
      <c r="D7" s="133"/>
      <c r="E7" s="62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8.75" customHeight="1">
      <c r="A8" s="130" t="s">
        <v>386</v>
      </c>
      <c r="B8" s="130"/>
      <c r="C8" s="130"/>
      <c r="D8" s="130"/>
      <c r="E8" s="62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5" customHeight="1">
      <c r="A9" s="131" t="s">
        <v>362</v>
      </c>
      <c r="B9" s="131"/>
      <c r="C9" s="131"/>
      <c r="D9" s="131"/>
      <c r="E9" s="62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24.75" customHeight="1">
      <c r="A10" s="134" t="s">
        <v>383</v>
      </c>
      <c r="B10" s="134"/>
      <c r="C10" s="134"/>
      <c r="D10" s="134"/>
      <c r="E10" s="62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4.75" customHeight="1">
      <c r="A11" s="135" t="s">
        <v>208</v>
      </c>
      <c r="B11" s="135"/>
      <c r="C11" s="135"/>
      <c r="D11" s="135"/>
      <c r="E11" s="62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8" customHeight="1">
      <c r="A12" s="136" t="s">
        <v>384</v>
      </c>
      <c r="B12" s="136"/>
      <c r="C12" s="136"/>
      <c r="D12" s="136"/>
      <c r="E12" s="62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4" ht="14.25" customHeight="1">
      <c r="A13" s="102"/>
      <c r="B13" s="102"/>
      <c r="C13" s="102"/>
      <c r="D13" s="102"/>
    </row>
    <row r="14" spans="1:4" s="51" customFormat="1" ht="99" customHeight="1">
      <c r="A14" s="23" t="s">
        <v>391</v>
      </c>
      <c r="B14" s="23" t="s">
        <v>83</v>
      </c>
      <c r="C14" s="23" t="s">
        <v>328</v>
      </c>
      <c r="D14" s="23" t="s">
        <v>93</v>
      </c>
    </row>
    <row r="15" spans="1:4" ht="31.5">
      <c r="A15" s="23">
        <v>1</v>
      </c>
      <c r="B15" s="24" t="s">
        <v>392</v>
      </c>
      <c r="C15" s="23" t="s">
        <v>87</v>
      </c>
      <c r="D15" s="72">
        <f>D16+D17+D18+D23+D24</f>
        <v>1999.25</v>
      </c>
    </row>
    <row r="16" spans="1:4" ht="15.75">
      <c r="A16" s="65" t="s">
        <v>223</v>
      </c>
      <c r="B16" s="24" t="s">
        <v>271</v>
      </c>
      <c r="C16" s="23" t="s">
        <v>393</v>
      </c>
      <c r="D16" s="72">
        <f>370.35</f>
        <v>370.35</v>
      </c>
    </row>
    <row r="17" spans="1:4" ht="15.75">
      <c r="A17" s="65" t="s">
        <v>224</v>
      </c>
      <c r="B17" s="24" t="s">
        <v>272</v>
      </c>
      <c r="C17" s="23" t="s">
        <v>393</v>
      </c>
      <c r="D17" s="72">
        <f>176</f>
        <v>176</v>
      </c>
    </row>
    <row r="18" spans="1:4" ht="15.75">
      <c r="A18" s="65" t="s">
        <v>225</v>
      </c>
      <c r="B18" s="24" t="s">
        <v>394</v>
      </c>
      <c r="C18" s="23" t="s">
        <v>393</v>
      </c>
      <c r="D18" s="72">
        <f>SUM(D19:D22)</f>
        <v>94.43</v>
      </c>
    </row>
    <row r="19" spans="1:4" ht="15.75">
      <c r="A19" s="65" t="s">
        <v>226</v>
      </c>
      <c r="B19" s="24" t="s">
        <v>276</v>
      </c>
      <c r="C19" s="23" t="s">
        <v>393</v>
      </c>
      <c r="D19" s="72">
        <f>94.43</f>
        <v>94.43</v>
      </c>
    </row>
    <row r="20" spans="1:4" ht="15.75">
      <c r="A20" s="65" t="s">
        <v>227</v>
      </c>
      <c r="B20" s="24" t="s">
        <v>395</v>
      </c>
      <c r="C20" s="23" t="s">
        <v>393</v>
      </c>
      <c r="D20" s="72">
        <v>0</v>
      </c>
    </row>
    <row r="21" spans="1:4" ht="15.75">
      <c r="A21" s="65" t="s">
        <v>228</v>
      </c>
      <c r="B21" s="24" t="s">
        <v>396</v>
      </c>
      <c r="C21" s="23" t="s">
        <v>393</v>
      </c>
      <c r="D21" s="72">
        <v>0</v>
      </c>
    </row>
    <row r="22" spans="1:4" ht="15.75">
      <c r="A22" s="65" t="s">
        <v>229</v>
      </c>
      <c r="B22" s="24" t="s">
        <v>308</v>
      </c>
      <c r="C22" s="23" t="s">
        <v>393</v>
      </c>
      <c r="D22" s="72">
        <v>0</v>
      </c>
    </row>
    <row r="23" spans="1:4" ht="15.75">
      <c r="A23" s="65" t="s">
        <v>232</v>
      </c>
      <c r="B23" s="24" t="s">
        <v>397</v>
      </c>
      <c r="C23" s="23" t="s">
        <v>393</v>
      </c>
      <c r="D23" s="72">
        <v>279.8</v>
      </c>
    </row>
    <row r="24" spans="1:4" ht="15.75">
      <c r="A24" s="65" t="s">
        <v>235</v>
      </c>
      <c r="B24" s="24" t="s">
        <v>398</v>
      </c>
      <c r="C24" s="23" t="s">
        <v>393</v>
      </c>
      <c r="D24" s="72">
        <f>D25+D30+D33+D38+D48+D49</f>
        <v>1078.67</v>
      </c>
    </row>
    <row r="25" spans="1:4" ht="15.75">
      <c r="A25" s="65" t="s">
        <v>236</v>
      </c>
      <c r="B25" s="24" t="s">
        <v>399</v>
      </c>
      <c r="C25" s="23" t="s">
        <v>393</v>
      </c>
      <c r="D25" s="72">
        <f>SUM(D26:D29)</f>
        <v>0</v>
      </c>
    </row>
    <row r="26" spans="1:4" ht="15.75">
      <c r="A26" s="65" t="s">
        <v>237</v>
      </c>
      <c r="B26" s="24" t="s">
        <v>400</v>
      </c>
      <c r="C26" s="23" t="s">
        <v>393</v>
      </c>
      <c r="D26" s="72">
        <v>0</v>
      </c>
    </row>
    <row r="27" spans="1:4" ht="15.75">
      <c r="A27" s="65" t="s">
        <v>238</v>
      </c>
      <c r="B27" s="24" t="s">
        <v>401</v>
      </c>
      <c r="C27" s="23" t="s">
        <v>393</v>
      </c>
      <c r="D27" s="72">
        <v>0</v>
      </c>
    </row>
    <row r="28" spans="1:4" ht="31.5">
      <c r="A28" s="65" t="s">
        <v>239</v>
      </c>
      <c r="B28" s="24" t="s">
        <v>402</v>
      </c>
      <c r="C28" s="23" t="s">
        <v>393</v>
      </c>
      <c r="D28" s="72">
        <v>0</v>
      </c>
    </row>
    <row r="29" spans="1:4" ht="15.75">
      <c r="A29" s="65" t="s">
        <v>240</v>
      </c>
      <c r="B29" s="24" t="s">
        <v>403</v>
      </c>
      <c r="C29" s="23" t="s">
        <v>393</v>
      </c>
      <c r="D29" s="72">
        <v>0</v>
      </c>
    </row>
    <row r="30" spans="1:4" ht="15.75">
      <c r="A30" s="65" t="s">
        <v>244</v>
      </c>
      <c r="B30" s="24" t="s">
        <v>346</v>
      </c>
      <c r="C30" s="23" t="s">
        <v>393</v>
      </c>
      <c r="D30" s="72">
        <f>D31+D32</f>
        <v>16.5</v>
      </c>
    </row>
    <row r="31" spans="1:4" ht="31.5">
      <c r="A31" s="65" t="s">
        <v>245</v>
      </c>
      <c r="B31" s="24" t="s">
        <v>347</v>
      </c>
      <c r="C31" s="23" t="s">
        <v>393</v>
      </c>
      <c r="D31" s="72">
        <v>16.5</v>
      </c>
    </row>
    <row r="32" spans="1:4" ht="15.75">
      <c r="A32" s="65" t="s">
        <v>246</v>
      </c>
      <c r="B32" s="24" t="s">
        <v>404</v>
      </c>
      <c r="C32" s="23" t="s">
        <v>393</v>
      </c>
      <c r="D32" s="72">
        <v>0</v>
      </c>
    </row>
    <row r="33" spans="1:4" ht="15.75">
      <c r="A33" s="65" t="s">
        <v>247</v>
      </c>
      <c r="B33" s="24" t="s">
        <v>405</v>
      </c>
      <c r="C33" s="23" t="s">
        <v>393</v>
      </c>
      <c r="D33" s="72">
        <f>SUM(D34:D37)</f>
        <v>0</v>
      </c>
    </row>
    <row r="34" spans="1:4" ht="15.75">
      <c r="A34" s="65" t="s">
        <v>248</v>
      </c>
      <c r="B34" s="24" t="s">
        <v>300</v>
      </c>
      <c r="C34" s="23" t="s">
        <v>393</v>
      </c>
      <c r="D34" s="72">
        <v>0</v>
      </c>
    </row>
    <row r="35" spans="1:4" ht="15.75">
      <c r="A35" s="65" t="s">
        <v>249</v>
      </c>
      <c r="B35" s="24" t="s">
        <v>303</v>
      </c>
      <c r="C35" s="23" t="s">
        <v>393</v>
      </c>
      <c r="D35" s="72">
        <v>0</v>
      </c>
    </row>
    <row r="36" spans="1:4" ht="15.75">
      <c r="A36" s="65" t="s">
        <v>250</v>
      </c>
      <c r="B36" s="24" t="s">
        <v>406</v>
      </c>
      <c r="C36" s="23" t="s">
        <v>393</v>
      </c>
      <c r="D36" s="72">
        <v>0</v>
      </c>
    </row>
    <row r="37" spans="1:4" ht="15.75">
      <c r="A37" s="65" t="s">
        <v>407</v>
      </c>
      <c r="B37" s="24" t="s">
        <v>408</v>
      </c>
      <c r="C37" s="23" t="s">
        <v>393</v>
      </c>
      <c r="D37" s="72">
        <v>0</v>
      </c>
    </row>
    <row r="38" spans="1:4" ht="15.75">
      <c r="A38" s="65" t="s">
        <v>251</v>
      </c>
      <c r="B38" s="24" t="s">
        <v>284</v>
      </c>
      <c r="C38" s="23" t="s">
        <v>393</v>
      </c>
      <c r="D38" s="72">
        <f>SUM(D39:D43)</f>
        <v>0</v>
      </c>
    </row>
    <row r="39" spans="1:4" ht="15.75">
      <c r="A39" s="65" t="s">
        <v>409</v>
      </c>
      <c r="B39" s="24" t="s">
        <v>285</v>
      </c>
      <c r="C39" s="23" t="s">
        <v>393</v>
      </c>
      <c r="D39" s="72">
        <v>0</v>
      </c>
    </row>
    <row r="40" spans="1:4" ht="15.75">
      <c r="A40" s="65" t="s">
        <v>410</v>
      </c>
      <c r="B40" s="24" t="s">
        <v>286</v>
      </c>
      <c r="C40" s="23" t="s">
        <v>393</v>
      </c>
      <c r="D40" s="72">
        <v>0</v>
      </c>
    </row>
    <row r="41" spans="1:4" ht="15.75">
      <c r="A41" s="65" t="s">
        <v>411</v>
      </c>
      <c r="B41" s="24" t="s">
        <v>287</v>
      </c>
      <c r="C41" s="23" t="s">
        <v>393</v>
      </c>
      <c r="D41" s="72">
        <v>0</v>
      </c>
    </row>
    <row r="42" spans="1:4" ht="15.75">
      <c r="A42" s="65" t="s">
        <v>412</v>
      </c>
      <c r="B42" s="24" t="s">
        <v>288</v>
      </c>
      <c r="C42" s="23" t="s">
        <v>393</v>
      </c>
      <c r="D42" s="72">
        <v>0</v>
      </c>
    </row>
    <row r="43" spans="1:4" ht="15.75">
      <c r="A43" s="65" t="s">
        <v>413</v>
      </c>
      <c r="B43" s="24" t="s">
        <v>414</v>
      </c>
      <c r="C43" s="23" t="s">
        <v>393</v>
      </c>
      <c r="D43" s="72">
        <f>SUM(D44:D47)</f>
        <v>0</v>
      </c>
    </row>
    <row r="44" spans="1:4" ht="31.5">
      <c r="A44" s="65" t="s">
        <v>415</v>
      </c>
      <c r="B44" s="24" t="s">
        <v>416</v>
      </c>
      <c r="C44" s="23" t="s">
        <v>393</v>
      </c>
      <c r="D44" s="72">
        <v>0</v>
      </c>
    </row>
    <row r="45" spans="1:4" ht="47.25">
      <c r="A45" s="65" t="s">
        <v>417</v>
      </c>
      <c r="B45" s="24" t="s">
        <v>418</v>
      </c>
      <c r="C45" s="23" t="s">
        <v>393</v>
      </c>
      <c r="D45" s="72">
        <v>0</v>
      </c>
    </row>
    <row r="46" spans="1:4" ht="15.75">
      <c r="A46" s="65" t="s">
        <v>419</v>
      </c>
      <c r="B46" s="24" t="s">
        <v>420</v>
      </c>
      <c r="C46" s="23" t="s">
        <v>393</v>
      </c>
      <c r="D46" s="72">
        <v>0</v>
      </c>
    </row>
    <row r="47" spans="1:4" ht="15.75">
      <c r="A47" s="65" t="s">
        <v>421</v>
      </c>
      <c r="B47" s="24" t="s">
        <v>308</v>
      </c>
      <c r="C47" s="23" t="s">
        <v>393</v>
      </c>
      <c r="D47" s="72">
        <v>0</v>
      </c>
    </row>
    <row r="48" spans="1:4" ht="15.75">
      <c r="A48" s="65" t="s">
        <v>252</v>
      </c>
      <c r="B48" s="24" t="s">
        <v>92</v>
      </c>
      <c r="C48" s="23" t="s">
        <v>393</v>
      </c>
      <c r="D48" s="72">
        <f>342.16</f>
        <v>342.16</v>
      </c>
    </row>
    <row r="49" spans="1:4" ht="15.75">
      <c r="A49" s="65" t="s">
        <v>257</v>
      </c>
      <c r="B49" s="24" t="s">
        <v>304</v>
      </c>
      <c r="C49" s="23" t="s">
        <v>393</v>
      </c>
      <c r="D49" s="72">
        <f>SUM(D50:D55)</f>
        <v>720.01</v>
      </c>
    </row>
    <row r="50" spans="1:4" ht="15.75">
      <c r="A50" s="65" t="s">
        <v>258</v>
      </c>
      <c r="B50" s="24" t="s">
        <v>307</v>
      </c>
      <c r="C50" s="23" t="s">
        <v>393</v>
      </c>
      <c r="D50" s="72">
        <v>0</v>
      </c>
    </row>
    <row r="51" spans="1:4" ht="15.75">
      <c r="A51" s="65" t="s">
        <v>259</v>
      </c>
      <c r="B51" s="24" t="s">
        <v>305</v>
      </c>
      <c r="C51" s="23" t="s">
        <v>393</v>
      </c>
      <c r="D51" s="72">
        <v>0</v>
      </c>
    </row>
    <row r="52" spans="1:4" ht="15.75">
      <c r="A52" s="65" t="s">
        <v>260</v>
      </c>
      <c r="B52" s="24" t="s">
        <v>422</v>
      </c>
      <c r="C52" s="23" t="s">
        <v>393</v>
      </c>
      <c r="D52" s="72">
        <v>0</v>
      </c>
    </row>
    <row r="53" spans="1:4" ht="15.75">
      <c r="A53" s="65" t="s">
        <v>261</v>
      </c>
      <c r="B53" s="24" t="s">
        <v>423</v>
      </c>
      <c r="C53" s="23" t="s">
        <v>393</v>
      </c>
      <c r="D53" s="72">
        <v>0</v>
      </c>
    </row>
    <row r="54" spans="1:4" ht="31.5">
      <c r="A54" s="65" t="s">
        <v>424</v>
      </c>
      <c r="B54" s="24" t="s">
        <v>425</v>
      </c>
      <c r="C54" s="23" t="s">
        <v>393</v>
      </c>
      <c r="D54" s="72">
        <v>0</v>
      </c>
    </row>
    <row r="55" spans="1:4" ht="15.75">
      <c r="A55" s="65" t="s">
        <v>426</v>
      </c>
      <c r="B55" s="24" t="s">
        <v>308</v>
      </c>
      <c r="C55" s="23" t="s">
        <v>393</v>
      </c>
      <c r="D55" s="72">
        <f>720.01</f>
        <v>720.01</v>
      </c>
    </row>
    <row r="56" spans="1:4" ht="15.75">
      <c r="A56" s="65">
        <v>2</v>
      </c>
      <c r="B56" s="24" t="s">
        <v>310</v>
      </c>
      <c r="C56" s="23" t="s">
        <v>393</v>
      </c>
      <c r="D56" s="72">
        <v>0</v>
      </c>
    </row>
    <row r="57" spans="1:4" ht="15.75">
      <c r="A57" s="65">
        <v>3</v>
      </c>
      <c r="B57" s="24" t="s">
        <v>91</v>
      </c>
      <c r="C57" s="23" t="s">
        <v>393</v>
      </c>
      <c r="D57" s="72">
        <f>SUM(D58:D62)</f>
        <v>0</v>
      </c>
    </row>
    <row r="58" spans="1:4" ht="15.75">
      <c r="A58" s="65" t="s">
        <v>262</v>
      </c>
      <c r="B58" s="24" t="s">
        <v>311</v>
      </c>
      <c r="C58" s="23" t="s">
        <v>393</v>
      </c>
      <c r="D58" s="72">
        <v>0</v>
      </c>
    </row>
    <row r="59" spans="1:4" ht="15.75">
      <c r="A59" s="65" t="s">
        <v>263</v>
      </c>
      <c r="B59" s="24" t="s">
        <v>427</v>
      </c>
      <c r="C59" s="23" t="s">
        <v>393</v>
      </c>
      <c r="D59" s="72">
        <v>0</v>
      </c>
    </row>
    <row r="60" spans="1:4" ht="15.75">
      <c r="A60" s="65" t="s">
        <v>264</v>
      </c>
      <c r="B60" s="24" t="s">
        <v>313</v>
      </c>
      <c r="C60" s="23" t="s">
        <v>393</v>
      </c>
      <c r="D60" s="72">
        <v>0</v>
      </c>
    </row>
    <row r="61" spans="1:4" ht="15.75">
      <c r="A61" s="65" t="s">
        <v>265</v>
      </c>
      <c r="B61" s="24" t="s">
        <v>428</v>
      </c>
      <c r="C61" s="23" t="s">
        <v>393</v>
      </c>
      <c r="D61" s="72">
        <v>0</v>
      </c>
    </row>
    <row r="62" spans="1:4" ht="15.75">
      <c r="A62" s="65" t="s">
        <v>431</v>
      </c>
      <c r="B62" s="24" t="s">
        <v>309</v>
      </c>
      <c r="C62" s="23" t="s">
        <v>393</v>
      </c>
      <c r="D62" s="72">
        <v>0</v>
      </c>
    </row>
    <row r="63" spans="1:4" ht="15.75">
      <c r="A63" s="65">
        <v>4</v>
      </c>
      <c r="B63" s="24" t="s">
        <v>352</v>
      </c>
      <c r="C63" s="23" t="s">
        <v>393</v>
      </c>
      <c r="D63" s="72">
        <v>0</v>
      </c>
    </row>
    <row r="64" spans="1:4" ht="15.75">
      <c r="A64" s="65" t="s">
        <v>266</v>
      </c>
      <c r="B64" s="24" t="s">
        <v>314</v>
      </c>
      <c r="C64" s="23" t="s">
        <v>393</v>
      </c>
      <c r="D64" s="72">
        <f>SUM(D65:D68)</f>
        <v>0</v>
      </c>
    </row>
    <row r="65" spans="1:4" ht="15.75">
      <c r="A65" s="65" t="s">
        <v>356</v>
      </c>
      <c r="B65" s="24" t="s">
        <v>315</v>
      </c>
      <c r="C65" s="23" t="s">
        <v>393</v>
      </c>
      <c r="D65" s="72">
        <v>0</v>
      </c>
    </row>
    <row r="66" spans="1:4" ht="31.5">
      <c r="A66" s="65" t="s">
        <v>357</v>
      </c>
      <c r="B66" s="24" t="s">
        <v>316</v>
      </c>
      <c r="C66" s="23" t="s">
        <v>393</v>
      </c>
      <c r="D66" s="72">
        <v>0</v>
      </c>
    </row>
    <row r="67" spans="1:4" ht="15.75">
      <c r="A67" s="65" t="s">
        <v>432</v>
      </c>
      <c r="B67" s="24" t="s">
        <v>317</v>
      </c>
      <c r="C67" s="23" t="s">
        <v>393</v>
      </c>
      <c r="D67" s="72">
        <v>0</v>
      </c>
    </row>
    <row r="68" spans="1:4" ht="47.25">
      <c r="A68" s="65" t="s">
        <v>433</v>
      </c>
      <c r="B68" s="24" t="s">
        <v>429</v>
      </c>
      <c r="C68" s="23" t="s">
        <v>393</v>
      </c>
      <c r="D68" s="72">
        <v>0</v>
      </c>
    </row>
    <row r="69" spans="1:4" ht="15.75">
      <c r="A69" s="65" t="s">
        <v>267</v>
      </c>
      <c r="B69" s="24" t="s">
        <v>318</v>
      </c>
      <c r="C69" s="23" t="s">
        <v>393</v>
      </c>
      <c r="D69" s="72">
        <v>0</v>
      </c>
    </row>
    <row r="70" spans="1:4" ht="15.75">
      <c r="A70" s="65">
        <v>5</v>
      </c>
      <c r="B70" s="24" t="s">
        <v>319</v>
      </c>
      <c r="C70" s="23" t="s">
        <v>393</v>
      </c>
      <c r="D70" s="72">
        <f>513.12</f>
        <v>513.12</v>
      </c>
    </row>
    <row r="71" spans="1:4" ht="15.75">
      <c r="A71" s="118" t="s">
        <v>269</v>
      </c>
      <c r="B71" s="118"/>
      <c r="C71" s="118"/>
      <c r="D71" s="118"/>
    </row>
    <row r="72" spans="1:4" ht="31.5">
      <c r="A72" s="23">
        <v>1</v>
      </c>
      <c r="B72" s="24" t="s">
        <v>90</v>
      </c>
      <c r="C72" s="23" t="s">
        <v>358</v>
      </c>
      <c r="D72" s="73">
        <v>1</v>
      </c>
    </row>
    <row r="73" spans="1:4" ht="15.75">
      <c r="A73" s="23">
        <v>2</v>
      </c>
      <c r="B73" s="24" t="s">
        <v>321</v>
      </c>
      <c r="C73" s="23" t="s">
        <v>86</v>
      </c>
      <c r="D73" s="72">
        <v>4305</v>
      </c>
    </row>
    <row r="74" spans="1:4" ht="15.75">
      <c r="A74" s="23">
        <v>3</v>
      </c>
      <c r="B74" s="24" t="s">
        <v>430</v>
      </c>
      <c r="C74" s="23" t="s">
        <v>320</v>
      </c>
      <c r="D74" s="72">
        <v>1</v>
      </c>
    </row>
    <row r="75" spans="1:4" ht="15.75">
      <c r="A75" s="23">
        <v>4</v>
      </c>
      <c r="B75" s="24" t="s">
        <v>322</v>
      </c>
      <c r="C75" s="23" t="s">
        <v>324</v>
      </c>
      <c r="D75" s="72">
        <v>30</v>
      </c>
    </row>
  </sheetData>
  <sheetProtection/>
  <mergeCells count="8">
    <mergeCell ref="A71:D71"/>
    <mergeCell ref="A7:D7"/>
    <mergeCell ref="A8:D8"/>
    <mergeCell ref="A9:D9"/>
    <mergeCell ref="A10:D10"/>
    <mergeCell ref="A13:D13"/>
    <mergeCell ref="A11:D11"/>
    <mergeCell ref="A12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PageLayoutView="0" workbookViewId="0" topLeftCell="A1">
      <selection activeCell="Q14" sqref="Q14"/>
    </sheetView>
  </sheetViews>
  <sheetFormatPr defaultColWidth="9.00390625" defaultRowHeight="12.75"/>
  <cols>
    <col min="1" max="1" width="88.875" style="46" customWidth="1"/>
    <col min="2" max="2" width="26.25390625" style="46" customWidth="1"/>
    <col min="3" max="16384" width="9.125" style="46" customWidth="1"/>
  </cols>
  <sheetData>
    <row r="1" ht="12.75">
      <c r="B1" s="47" t="s">
        <v>221</v>
      </c>
    </row>
    <row r="2" ht="12.75">
      <c r="B2" s="47" t="s">
        <v>1</v>
      </c>
    </row>
    <row r="3" ht="12.75">
      <c r="B3" s="47" t="s">
        <v>59</v>
      </c>
    </row>
    <row r="4" s="48" customFormat="1" ht="11.25" customHeight="1"/>
    <row r="5" s="48" customFormat="1" ht="15.75">
      <c r="B5" s="47" t="s">
        <v>434</v>
      </c>
    </row>
    <row r="6" s="48" customFormat="1" ht="15.75" customHeight="1"/>
    <row r="7" spans="1:14" ht="30" customHeight="1">
      <c r="A7" s="133" t="s">
        <v>435</v>
      </c>
      <c r="B7" s="133"/>
      <c r="C7" s="6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8.75" customHeight="1">
      <c r="A8" s="130" t="s">
        <v>386</v>
      </c>
      <c r="B8" s="130"/>
      <c r="C8" s="6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5" customHeight="1">
      <c r="A9" s="131" t="s">
        <v>362</v>
      </c>
      <c r="B9" s="131"/>
      <c r="C9" s="6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24.75" customHeight="1">
      <c r="A10" s="134" t="s">
        <v>383</v>
      </c>
      <c r="B10" s="134"/>
      <c r="C10" s="62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24.75" customHeight="1">
      <c r="A11" s="135" t="s">
        <v>208</v>
      </c>
      <c r="B11" s="135"/>
      <c r="C11" s="62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8" customHeight="1">
      <c r="A12" s="136" t="s">
        <v>384</v>
      </c>
      <c r="B12" s="136"/>
      <c r="C12" s="62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2" ht="14.25" customHeight="1">
      <c r="A13" s="102"/>
      <c r="B13" s="102"/>
    </row>
    <row r="14" spans="1:2" s="51" customFormat="1" ht="48" customHeight="1">
      <c r="A14" s="23" t="s">
        <v>436</v>
      </c>
      <c r="B14" s="23" t="s">
        <v>447</v>
      </c>
    </row>
    <row r="15" spans="1:2" ht="19.5" customHeight="1">
      <c r="A15" s="24" t="s">
        <v>437</v>
      </c>
      <c r="B15" s="72"/>
    </row>
    <row r="16" spans="1:2" ht="19.5" customHeight="1">
      <c r="A16" s="24" t="s">
        <v>438</v>
      </c>
      <c r="B16" s="72">
        <v>0</v>
      </c>
    </row>
    <row r="17" spans="1:2" ht="19.5" customHeight="1">
      <c r="A17" s="24" t="s">
        <v>439</v>
      </c>
      <c r="B17" s="72">
        <v>0</v>
      </c>
    </row>
    <row r="18" spans="1:2" ht="19.5" customHeight="1">
      <c r="A18" s="24" t="s">
        <v>440</v>
      </c>
      <c r="B18" s="72">
        <v>0</v>
      </c>
    </row>
    <row r="19" spans="1:2" ht="19.5" customHeight="1">
      <c r="A19" s="24" t="s">
        <v>441</v>
      </c>
      <c r="B19" s="72">
        <v>3805.07</v>
      </c>
    </row>
    <row r="20" spans="1:2" ht="19.5" customHeight="1">
      <c r="A20" s="24" t="s">
        <v>442</v>
      </c>
      <c r="B20" s="72">
        <v>0</v>
      </c>
    </row>
    <row r="21" spans="1:2" ht="19.5" customHeight="1">
      <c r="A21" s="24" t="s">
        <v>443</v>
      </c>
      <c r="B21" s="72">
        <v>0</v>
      </c>
    </row>
    <row r="22" spans="1:2" ht="19.5" customHeight="1">
      <c r="A22" s="24" t="s">
        <v>444</v>
      </c>
      <c r="B22" s="72">
        <v>0</v>
      </c>
    </row>
    <row r="23" spans="1:2" ht="19.5" customHeight="1">
      <c r="A23" s="24" t="s">
        <v>445</v>
      </c>
      <c r="B23" s="72">
        <v>0</v>
      </c>
    </row>
    <row r="24" spans="1:2" ht="19.5" customHeight="1">
      <c r="A24" s="24" t="s">
        <v>446</v>
      </c>
      <c r="B24" s="72">
        <v>0</v>
      </c>
    </row>
    <row r="25" spans="1:2" ht="19.5" customHeight="1">
      <c r="A25" s="24" t="s">
        <v>367</v>
      </c>
      <c r="B25" s="72">
        <f>SUM(B16:B24)</f>
        <v>3805.07</v>
      </c>
    </row>
  </sheetData>
  <sheetProtection/>
  <mergeCells count="7">
    <mergeCell ref="A13:B13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A11" sqref="A11:E11"/>
    </sheetView>
  </sheetViews>
  <sheetFormatPr defaultColWidth="9.00390625" defaultRowHeight="12.75"/>
  <cols>
    <col min="1" max="1" width="36.00390625" style="46" customWidth="1"/>
    <col min="2" max="4" width="29.00390625" style="46" customWidth="1"/>
    <col min="5" max="5" width="15.125" style="46" customWidth="1"/>
    <col min="6" max="16384" width="9.125" style="46" customWidth="1"/>
  </cols>
  <sheetData>
    <row r="1" ht="12.75">
      <c r="E1" s="47" t="s">
        <v>448</v>
      </c>
    </row>
    <row r="2" ht="12.75">
      <c r="E2" s="47" t="s">
        <v>1</v>
      </c>
    </row>
    <row r="3" ht="12.75">
      <c r="E3" s="47" t="s">
        <v>59</v>
      </c>
    </row>
    <row r="4" s="48" customFormat="1" ht="11.25" customHeight="1"/>
    <row r="5" s="48" customFormat="1" ht="15.75">
      <c r="E5" s="47" t="s">
        <v>204</v>
      </c>
    </row>
    <row r="6" s="48" customFormat="1" ht="15.75" customHeight="1"/>
    <row r="7" spans="1:17" ht="62.25" customHeight="1">
      <c r="A7" s="133" t="s">
        <v>449</v>
      </c>
      <c r="B7" s="133"/>
      <c r="C7" s="133"/>
      <c r="D7" s="133"/>
      <c r="E7" s="133"/>
      <c r="F7" s="62"/>
      <c r="G7" s="55" t="s">
        <v>205</v>
      </c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27" customHeight="1">
      <c r="A8" s="130"/>
      <c r="B8" s="130"/>
      <c r="C8" s="130"/>
      <c r="D8" s="130"/>
      <c r="E8" s="130"/>
      <c r="F8" s="6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>
      <c r="A9" s="131" t="s">
        <v>362</v>
      </c>
      <c r="B9" s="131"/>
      <c r="C9" s="131"/>
      <c r="D9" s="131"/>
      <c r="E9" s="131"/>
      <c r="F9" s="62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21.75" customHeight="1">
      <c r="A10" s="137" t="s">
        <v>689</v>
      </c>
      <c r="B10" s="137"/>
      <c r="C10" s="137"/>
      <c r="D10" s="137"/>
      <c r="E10" s="137"/>
      <c r="F10" s="6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.75" customHeight="1">
      <c r="A11" s="135" t="s">
        <v>459</v>
      </c>
      <c r="B11" s="135"/>
      <c r="C11" s="135"/>
      <c r="D11" s="135"/>
      <c r="E11" s="135"/>
      <c r="F11" s="6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18" customHeight="1">
      <c r="A12" s="136" t="s">
        <v>384</v>
      </c>
      <c r="B12" s="136"/>
      <c r="C12" s="136"/>
      <c r="D12" s="136"/>
      <c r="E12" s="136"/>
      <c r="F12" s="6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5" ht="14.25" customHeight="1">
      <c r="A13" s="102"/>
      <c r="B13" s="102"/>
      <c r="C13" s="102"/>
      <c r="D13" s="102"/>
      <c r="E13" s="102"/>
    </row>
    <row r="14" spans="1:5" s="51" customFormat="1" ht="48" customHeight="1">
      <c r="A14" s="113" t="s">
        <v>83</v>
      </c>
      <c r="B14" s="107" t="s">
        <v>451</v>
      </c>
      <c r="C14" s="108"/>
      <c r="D14" s="109"/>
      <c r="E14" s="113" t="s">
        <v>450</v>
      </c>
    </row>
    <row r="15" spans="1:5" ht="53.25" customHeight="1">
      <c r="A15" s="114"/>
      <c r="B15" s="23" t="s">
        <v>452</v>
      </c>
      <c r="C15" s="23" t="s">
        <v>453</v>
      </c>
      <c r="D15" s="23" t="s">
        <v>454</v>
      </c>
      <c r="E15" s="114"/>
    </row>
    <row r="16" spans="1:5" ht="19.5" customHeight="1">
      <c r="A16" s="23">
        <v>1</v>
      </c>
      <c r="B16" s="23">
        <v>2</v>
      </c>
      <c r="C16" s="23">
        <v>3</v>
      </c>
      <c r="D16" s="23">
        <v>4</v>
      </c>
      <c r="E16" s="23">
        <v>5</v>
      </c>
    </row>
    <row r="17" spans="1:5" ht="19.5" customHeight="1">
      <c r="A17" s="24" t="s">
        <v>455</v>
      </c>
      <c r="B17" s="23" t="s">
        <v>6</v>
      </c>
      <c r="C17" s="23" t="s">
        <v>6</v>
      </c>
      <c r="D17" s="23" t="s">
        <v>6</v>
      </c>
      <c r="E17" s="23" t="s">
        <v>6</v>
      </c>
    </row>
    <row r="18" spans="1:5" ht="61.5" customHeight="1">
      <c r="A18" s="24" t="s">
        <v>456</v>
      </c>
      <c r="B18" s="23">
        <v>0</v>
      </c>
      <c r="C18" s="23">
        <v>0</v>
      </c>
      <c r="D18" s="23">
        <v>0</v>
      </c>
      <c r="E18" s="23">
        <v>0</v>
      </c>
    </row>
  </sheetData>
  <sheetProtection/>
  <mergeCells count="10">
    <mergeCell ref="A13:E13"/>
    <mergeCell ref="A14:A15"/>
    <mergeCell ref="B14:D14"/>
    <mergeCell ref="E14:E15"/>
    <mergeCell ref="A7:E7"/>
    <mergeCell ref="A8:E8"/>
    <mergeCell ref="A9:E9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P27" sqref="P27"/>
    </sheetView>
  </sheetViews>
  <sheetFormatPr defaultColWidth="9.00390625" defaultRowHeight="12.75"/>
  <cols>
    <col min="1" max="1" width="53.375" style="46" customWidth="1"/>
    <col min="2" max="2" width="35.125" style="46" customWidth="1"/>
    <col min="3" max="16384" width="9.125" style="46" customWidth="1"/>
  </cols>
  <sheetData>
    <row r="1" ht="12.75">
      <c r="B1" s="47" t="s">
        <v>448</v>
      </c>
    </row>
    <row r="2" ht="12.75">
      <c r="B2" s="47" t="s">
        <v>1</v>
      </c>
    </row>
    <row r="3" ht="12.75">
      <c r="B3" s="47" t="s">
        <v>59</v>
      </c>
    </row>
    <row r="4" s="48" customFormat="1" ht="11.25" customHeight="1"/>
    <row r="5" s="48" customFormat="1" ht="15.75">
      <c r="B5" s="47" t="s">
        <v>206</v>
      </c>
    </row>
    <row r="6" s="48" customFormat="1" ht="15.75" customHeight="1"/>
    <row r="7" spans="1:14" ht="62.25" customHeight="1">
      <c r="A7" s="133" t="s">
        <v>457</v>
      </c>
      <c r="B7" s="133"/>
      <c r="C7" s="62"/>
      <c r="D7" s="55" t="s">
        <v>205</v>
      </c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27" customHeight="1">
      <c r="A8" s="130"/>
      <c r="B8" s="130"/>
      <c r="C8" s="6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5" customHeight="1">
      <c r="A9" s="131" t="s">
        <v>362</v>
      </c>
      <c r="B9" s="131"/>
      <c r="C9" s="6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43.5" customHeight="1">
      <c r="A10" s="137" t="s">
        <v>689</v>
      </c>
      <c r="B10" s="137"/>
      <c r="C10" s="62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24.75" customHeight="1">
      <c r="A11" s="135" t="s">
        <v>459</v>
      </c>
      <c r="B11" s="135"/>
      <c r="C11" s="62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8" customHeight="1">
      <c r="A12" s="136" t="s">
        <v>384</v>
      </c>
      <c r="B12" s="136"/>
      <c r="C12" s="62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2" ht="14.25" customHeight="1">
      <c r="A13" s="102"/>
      <c r="B13" s="102"/>
    </row>
    <row r="14" spans="1:2" s="51" customFormat="1" ht="48" customHeight="1">
      <c r="A14" s="23" t="s">
        <v>83</v>
      </c>
      <c r="B14" s="23" t="s">
        <v>451</v>
      </c>
    </row>
    <row r="15" spans="1:2" ht="53.25" customHeight="1">
      <c r="A15" s="24" t="s">
        <v>458</v>
      </c>
      <c r="B15" s="23" t="s">
        <v>6</v>
      </c>
    </row>
  </sheetData>
  <sheetProtection/>
  <mergeCells count="7">
    <mergeCell ref="A13:B13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R16" sqref="R16"/>
    </sheetView>
  </sheetViews>
  <sheetFormatPr defaultColWidth="9.00390625" defaultRowHeight="12.75"/>
  <cols>
    <col min="1" max="1" width="37.875" style="46" customWidth="1"/>
    <col min="2" max="3" width="16.625" style="46" customWidth="1"/>
    <col min="4" max="4" width="31.625" style="46" customWidth="1"/>
    <col min="5" max="5" width="18.375" style="46" customWidth="1"/>
    <col min="6" max="16384" width="9.125" style="46" customWidth="1"/>
  </cols>
  <sheetData>
    <row r="1" ht="12.75">
      <c r="E1" s="47" t="s">
        <v>448</v>
      </c>
    </row>
    <row r="2" ht="12.75">
      <c r="E2" s="47" t="s">
        <v>1</v>
      </c>
    </row>
    <row r="3" ht="12.75">
      <c r="E3" s="47" t="s">
        <v>59</v>
      </c>
    </row>
    <row r="4" s="48" customFormat="1" ht="11.25" customHeight="1"/>
    <row r="5" s="48" customFormat="1" ht="15.75">
      <c r="E5" s="47" t="s">
        <v>212</v>
      </c>
    </row>
    <row r="6" s="48" customFormat="1" ht="15.75" customHeight="1"/>
    <row r="7" spans="1:17" ht="62.25" customHeight="1">
      <c r="A7" s="133" t="s">
        <v>466</v>
      </c>
      <c r="B7" s="133"/>
      <c r="C7" s="133"/>
      <c r="D7" s="133"/>
      <c r="E7" s="133"/>
      <c r="F7" s="62"/>
      <c r="G7" s="55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27" customHeight="1">
      <c r="A8" s="130" t="s">
        <v>386</v>
      </c>
      <c r="B8" s="130"/>
      <c r="C8" s="130"/>
      <c r="D8" s="130"/>
      <c r="E8" s="130"/>
      <c r="F8" s="6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>
      <c r="A9" s="131" t="s">
        <v>362</v>
      </c>
      <c r="B9" s="131"/>
      <c r="C9" s="131"/>
      <c r="D9" s="131"/>
      <c r="E9" s="131"/>
      <c r="F9" s="62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43.5" customHeight="1">
      <c r="A10" s="137" t="s">
        <v>667</v>
      </c>
      <c r="B10" s="137"/>
      <c r="C10" s="137"/>
      <c r="D10" s="137"/>
      <c r="E10" s="137"/>
      <c r="F10" s="6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24.75" customHeight="1">
      <c r="A11" s="135" t="s">
        <v>208</v>
      </c>
      <c r="B11" s="135"/>
      <c r="C11" s="135"/>
      <c r="D11" s="135"/>
      <c r="E11" s="135"/>
      <c r="F11" s="62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18" customHeight="1">
      <c r="A12" s="136" t="s">
        <v>384</v>
      </c>
      <c r="B12" s="136"/>
      <c r="C12" s="136"/>
      <c r="D12" s="136"/>
      <c r="E12" s="136"/>
      <c r="F12" s="62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5" ht="14.25" customHeight="1">
      <c r="A13" s="102"/>
      <c r="B13" s="102"/>
      <c r="C13" s="102"/>
      <c r="D13" s="102"/>
      <c r="E13" s="102"/>
    </row>
    <row r="14" spans="1:5" s="51" customFormat="1" ht="72.75" customHeight="1">
      <c r="A14" s="23" t="s">
        <v>83</v>
      </c>
      <c r="B14" s="23" t="s">
        <v>460</v>
      </c>
      <c r="C14" s="23" t="s">
        <v>461</v>
      </c>
      <c r="D14" s="23" t="s">
        <v>462</v>
      </c>
      <c r="E14" s="23" t="s">
        <v>450</v>
      </c>
    </row>
    <row r="15" spans="1:5" ht="27.75" customHeight="1">
      <c r="A15" s="23">
        <v>1</v>
      </c>
      <c r="B15" s="23">
        <v>2</v>
      </c>
      <c r="C15" s="23">
        <v>3</v>
      </c>
      <c r="D15" s="23">
        <v>4</v>
      </c>
      <c r="E15" s="23">
        <v>5</v>
      </c>
    </row>
    <row r="16" spans="1:5" ht="66.75" customHeight="1">
      <c r="A16" s="24" t="s">
        <v>463</v>
      </c>
      <c r="B16" s="23">
        <v>1</v>
      </c>
      <c r="C16" s="23">
        <v>1</v>
      </c>
      <c r="D16" s="140" t="s">
        <v>668</v>
      </c>
      <c r="E16" s="138" t="s">
        <v>682</v>
      </c>
    </row>
    <row r="17" spans="1:5" ht="66.75" customHeight="1">
      <c r="A17" s="24" t="s">
        <v>464</v>
      </c>
      <c r="B17" s="23">
        <v>1</v>
      </c>
      <c r="C17" s="23">
        <v>1</v>
      </c>
      <c r="D17" s="141"/>
      <c r="E17" s="139"/>
    </row>
    <row r="18" spans="1:5" ht="60.75" customHeight="1">
      <c r="A18" s="24" t="s">
        <v>465</v>
      </c>
      <c r="B18" s="23">
        <v>1</v>
      </c>
      <c r="C18" s="23">
        <v>1</v>
      </c>
      <c r="D18" s="142"/>
      <c r="E18" s="139"/>
    </row>
    <row r="19" spans="1:5" ht="18.75" customHeight="1">
      <c r="A19" s="24" t="s">
        <v>455</v>
      </c>
      <c r="B19" s="139"/>
      <c r="C19" s="139"/>
      <c r="D19" s="139"/>
      <c r="E19" s="24"/>
    </row>
  </sheetData>
  <sheetProtection/>
  <mergeCells count="10">
    <mergeCell ref="A13:E13"/>
    <mergeCell ref="E16:E18"/>
    <mergeCell ref="B19:D19"/>
    <mergeCell ref="A7:E7"/>
    <mergeCell ref="A8:E8"/>
    <mergeCell ref="A9:E9"/>
    <mergeCell ref="A10:E10"/>
    <mergeCell ref="A11:E11"/>
    <mergeCell ref="A12:E12"/>
    <mergeCell ref="D16:D18"/>
  </mergeCells>
  <hyperlinks>
    <hyperlink ref="E16" r:id="rId1" display="https://nziv.ru/abonents/raskrytie-informacii-2020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O19" sqref="O19"/>
    </sheetView>
  </sheetViews>
  <sheetFormatPr defaultColWidth="9.00390625" defaultRowHeight="12.75"/>
  <cols>
    <col min="1" max="1" width="4.125" style="1" customWidth="1"/>
    <col min="2" max="2" width="17.625" style="1" customWidth="1"/>
    <col min="3" max="3" width="17.25390625" style="1" customWidth="1"/>
    <col min="4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8.00390625" style="1" customWidth="1"/>
    <col min="10" max="10" width="18.375" style="1" customWidth="1"/>
    <col min="11" max="16384" width="9.125" style="1" customWidth="1"/>
  </cols>
  <sheetData>
    <row r="1" ht="12.75">
      <c r="J1" s="3" t="s">
        <v>58</v>
      </c>
    </row>
    <row r="2" ht="12.75">
      <c r="J2" s="3" t="s">
        <v>1</v>
      </c>
    </row>
    <row r="3" ht="12.75">
      <c r="J3" s="3" t="s">
        <v>59</v>
      </c>
    </row>
    <row r="4" s="4" customFormat="1" ht="15.75"/>
    <row r="5" s="4" customFormat="1" ht="15.75">
      <c r="J5" s="47" t="s">
        <v>204</v>
      </c>
    </row>
    <row r="6" s="4" customFormat="1" ht="15.75" customHeight="1"/>
    <row r="7" spans="1:10" ht="18" customHeight="1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42.75" customHeight="1">
      <c r="A8" s="146" t="s">
        <v>690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18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8" customHeight="1">
      <c r="A10" s="143" t="s">
        <v>362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8" customHeight="1">
      <c r="A11" s="148" t="s">
        <v>467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8" customHeight="1">
      <c r="A12" s="144"/>
      <c r="B12" s="144"/>
      <c r="C12" s="74"/>
      <c r="D12" s="74"/>
      <c r="E12" s="74"/>
      <c r="F12" s="74"/>
      <c r="G12" s="74"/>
      <c r="H12" s="74"/>
      <c r="I12" s="74"/>
      <c r="J12" s="74"/>
    </row>
    <row r="13" spans="1:10" ht="18" customHeight="1">
      <c r="A13" s="143" t="s">
        <v>468</v>
      </c>
      <c r="B13" s="143"/>
      <c r="C13" s="74"/>
      <c r="D13" s="74"/>
      <c r="E13" s="74"/>
      <c r="F13" s="74"/>
      <c r="G13" s="74"/>
      <c r="H13" s="74"/>
      <c r="I13" s="74"/>
      <c r="J13" s="74"/>
    </row>
    <row r="14" s="4" customFormat="1" ht="15.75"/>
    <row r="15" spans="1:10" s="2" customFormat="1" ht="132" customHeight="1">
      <c r="A15" s="23" t="s">
        <v>391</v>
      </c>
      <c r="B15" s="23" t="s">
        <v>469</v>
      </c>
      <c r="C15" s="23" t="s">
        <v>470</v>
      </c>
      <c r="D15" s="23" t="s">
        <v>471</v>
      </c>
      <c r="E15" s="23" t="s">
        <v>472</v>
      </c>
      <c r="F15" s="23" t="s">
        <v>473</v>
      </c>
      <c r="G15" s="23" t="s">
        <v>474</v>
      </c>
      <c r="H15" s="23" t="s">
        <v>475</v>
      </c>
      <c r="I15" s="23" t="s">
        <v>476</v>
      </c>
      <c r="J15" s="23" t="s">
        <v>477</v>
      </c>
    </row>
    <row r="16" spans="1:10" s="6" customFormat="1" ht="12.75">
      <c r="A16" s="75">
        <v>1</v>
      </c>
      <c r="B16" s="75">
        <v>2</v>
      </c>
      <c r="C16" s="75">
        <v>3</v>
      </c>
      <c r="D16" s="75">
        <v>4</v>
      </c>
      <c r="E16" s="75">
        <v>5</v>
      </c>
      <c r="F16" s="75">
        <v>6</v>
      </c>
      <c r="G16" s="75">
        <v>7</v>
      </c>
      <c r="H16" s="75">
        <v>8</v>
      </c>
      <c r="I16" s="75">
        <v>9</v>
      </c>
      <c r="J16" s="75">
        <v>10</v>
      </c>
    </row>
    <row r="17" spans="1:10" s="7" customFormat="1" ht="12.75">
      <c r="A17" s="9" t="s">
        <v>6</v>
      </c>
      <c r="B17" s="9" t="s">
        <v>6</v>
      </c>
      <c r="C17" s="9" t="s">
        <v>6</v>
      </c>
      <c r="D17" s="9" t="s">
        <v>6</v>
      </c>
      <c r="E17" s="9" t="s">
        <v>6</v>
      </c>
      <c r="F17" s="9" t="s">
        <v>6</v>
      </c>
      <c r="G17" s="10">
        <v>0</v>
      </c>
      <c r="H17" s="11">
        <v>0</v>
      </c>
      <c r="I17" s="11">
        <v>0</v>
      </c>
      <c r="J17" s="11">
        <v>0</v>
      </c>
    </row>
    <row r="20" ht="14.25">
      <c r="B20" s="55" t="s">
        <v>205</v>
      </c>
    </row>
  </sheetData>
  <sheetProtection/>
  <mergeCells count="7">
    <mergeCell ref="A13:B13"/>
    <mergeCell ref="A12:B12"/>
    <mergeCell ref="A7:J7"/>
    <mergeCell ref="A8:J8"/>
    <mergeCell ref="A10:J10"/>
    <mergeCell ref="A9:J9"/>
    <mergeCell ref="A11:J1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SheetLayoutView="100" zoomScalePageLayoutView="0" workbookViewId="0" topLeftCell="A6">
      <selection activeCell="T28" sqref="T28"/>
    </sheetView>
  </sheetViews>
  <sheetFormatPr defaultColWidth="9.00390625" defaultRowHeight="12.75"/>
  <cols>
    <col min="1" max="1" width="4.125" style="1" customWidth="1"/>
    <col min="2" max="2" width="17.625" style="1" customWidth="1"/>
    <col min="3" max="3" width="17.25390625" style="1" customWidth="1"/>
    <col min="4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8.00390625" style="1" customWidth="1"/>
    <col min="10" max="10" width="18.375" style="1" customWidth="1"/>
    <col min="11" max="16384" width="9.125" style="1" customWidth="1"/>
  </cols>
  <sheetData>
    <row r="1" ht="12.75">
      <c r="J1" s="3" t="s">
        <v>58</v>
      </c>
    </row>
    <row r="2" ht="12.75">
      <c r="J2" s="3" t="s">
        <v>1</v>
      </c>
    </row>
    <row r="3" ht="12.75">
      <c r="J3" s="3" t="s">
        <v>59</v>
      </c>
    </row>
    <row r="4" s="4" customFormat="1" ht="15.75"/>
    <row r="5" s="4" customFormat="1" ht="15.75">
      <c r="J5" s="47" t="s">
        <v>206</v>
      </c>
    </row>
    <row r="6" s="4" customFormat="1" ht="15.75" customHeight="1"/>
    <row r="7" spans="1:10" ht="18" customHeight="1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42.75" customHeight="1">
      <c r="A8" s="146" t="s">
        <v>690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18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8" customHeight="1">
      <c r="A10" s="143" t="s">
        <v>362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8" customHeight="1">
      <c r="A11" s="148" t="s">
        <v>484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8" customHeight="1">
      <c r="A12" s="144"/>
      <c r="B12" s="144"/>
      <c r="C12" s="74"/>
      <c r="D12" s="74"/>
      <c r="E12" s="74"/>
      <c r="F12" s="74"/>
      <c r="G12" s="74"/>
      <c r="H12" s="74"/>
      <c r="I12" s="74"/>
      <c r="J12" s="74"/>
    </row>
    <row r="13" spans="1:10" ht="18" customHeight="1">
      <c r="A13" s="143" t="s">
        <v>468</v>
      </c>
      <c r="B13" s="143"/>
      <c r="C13" s="74"/>
      <c r="D13" s="74"/>
      <c r="E13" s="74"/>
      <c r="F13" s="74"/>
      <c r="G13" s="74"/>
      <c r="H13" s="74"/>
      <c r="I13" s="74"/>
      <c r="J13" s="74"/>
    </row>
    <row r="14" s="4" customFormat="1" ht="15.75"/>
    <row r="15" spans="1:10" s="2" customFormat="1" ht="132" customHeight="1">
      <c r="A15" s="23" t="s">
        <v>391</v>
      </c>
      <c r="B15" s="23" t="s">
        <v>478</v>
      </c>
      <c r="C15" s="23" t="s">
        <v>470</v>
      </c>
      <c r="D15" s="23" t="s">
        <v>479</v>
      </c>
      <c r="E15" s="23" t="s">
        <v>480</v>
      </c>
      <c r="F15" s="23" t="s">
        <v>481</v>
      </c>
      <c r="G15" s="23" t="s">
        <v>474</v>
      </c>
      <c r="H15" s="23" t="s">
        <v>475</v>
      </c>
      <c r="I15" s="23" t="s">
        <v>482</v>
      </c>
      <c r="J15" s="23" t="s">
        <v>483</v>
      </c>
    </row>
    <row r="16" spans="1:10" s="6" customFormat="1" ht="12.75">
      <c r="A16" s="75">
        <v>1</v>
      </c>
      <c r="B16" s="75">
        <v>2</v>
      </c>
      <c r="C16" s="75">
        <v>3</v>
      </c>
      <c r="D16" s="75">
        <v>4</v>
      </c>
      <c r="E16" s="75">
        <v>5</v>
      </c>
      <c r="F16" s="75">
        <v>6</v>
      </c>
      <c r="G16" s="75">
        <v>7</v>
      </c>
      <c r="H16" s="75">
        <v>8</v>
      </c>
      <c r="I16" s="75">
        <v>9</v>
      </c>
      <c r="J16" s="75">
        <v>10</v>
      </c>
    </row>
    <row r="17" spans="1:10" s="7" customFormat="1" ht="12.75">
      <c r="A17" s="9" t="s">
        <v>6</v>
      </c>
      <c r="B17" s="9" t="s">
        <v>6</v>
      </c>
      <c r="C17" s="9" t="s">
        <v>6</v>
      </c>
      <c r="D17" s="9" t="s">
        <v>6</v>
      </c>
      <c r="E17" s="9" t="s">
        <v>6</v>
      </c>
      <c r="F17" s="9" t="s">
        <v>6</v>
      </c>
      <c r="G17" s="10">
        <v>0</v>
      </c>
      <c r="H17" s="10">
        <v>0</v>
      </c>
      <c r="I17" s="10">
        <v>0</v>
      </c>
      <c r="J17" s="10">
        <v>0</v>
      </c>
    </row>
    <row r="20" ht="24.75" customHeight="1">
      <c r="B20" s="86" t="s">
        <v>205</v>
      </c>
    </row>
  </sheetData>
  <sheetProtection/>
  <mergeCells count="7">
    <mergeCell ref="A13:B13"/>
    <mergeCell ref="A7:J7"/>
    <mergeCell ref="A8:J8"/>
    <mergeCell ref="A9:J9"/>
    <mergeCell ref="A10:J10"/>
    <mergeCell ref="A11:J11"/>
    <mergeCell ref="A12:B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SheetLayoutView="100" zoomScalePageLayoutView="0" workbookViewId="0" topLeftCell="A1">
      <selection activeCell="J30" sqref="J30"/>
    </sheetView>
  </sheetViews>
  <sheetFormatPr defaultColWidth="9.00390625" defaultRowHeight="12.75"/>
  <cols>
    <col min="1" max="1" width="15.625" style="1" customWidth="1"/>
    <col min="2" max="2" width="17.625" style="1" customWidth="1"/>
    <col min="3" max="3" width="17.25390625" style="1" customWidth="1"/>
    <col min="4" max="4" width="17.625" style="1" customWidth="1"/>
    <col min="5" max="5" width="16.625" style="1" customWidth="1"/>
    <col min="6" max="6" width="19.00390625" style="1" customWidth="1"/>
    <col min="7" max="7" width="14.25390625" style="1" customWidth="1"/>
    <col min="8" max="8" width="17.875" style="1" customWidth="1"/>
    <col min="9" max="9" width="18.00390625" style="1" customWidth="1"/>
    <col min="10" max="10" width="18.375" style="1" customWidth="1"/>
    <col min="11" max="16384" width="9.125" style="1" customWidth="1"/>
  </cols>
  <sheetData>
    <row r="1" ht="12.75">
      <c r="J1" s="3" t="s">
        <v>58</v>
      </c>
    </row>
    <row r="2" ht="12.75">
      <c r="J2" s="3" t="s">
        <v>1</v>
      </c>
    </row>
    <row r="3" ht="12.75">
      <c r="J3" s="3" t="s">
        <v>59</v>
      </c>
    </row>
    <row r="4" s="4" customFormat="1" ht="15.75"/>
    <row r="5" s="4" customFormat="1" ht="15.75">
      <c r="J5" s="47" t="s">
        <v>212</v>
      </c>
    </row>
    <row r="6" s="4" customFormat="1" ht="15.75" customHeight="1"/>
    <row r="7" spans="1:10" ht="18" customHeight="1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0" ht="42.75" customHeight="1">
      <c r="A8" s="146" t="s">
        <v>690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ht="18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8" customHeight="1">
      <c r="A10" s="143" t="s">
        <v>362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ht="18" customHeight="1">
      <c r="A11" s="148" t="s">
        <v>485</v>
      </c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18" customHeight="1">
      <c r="A12" s="144"/>
      <c r="B12" s="144"/>
      <c r="C12" s="74"/>
      <c r="D12" s="74"/>
      <c r="E12" s="74"/>
      <c r="F12" s="74"/>
      <c r="G12" s="74"/>
      <c r="H12" s="74"/>
      <c r="I12" s="74"/>
      <c r="J12" s="74"/>
    </row>
    <row r="13" spans="1:10" ht="18" customHeight="1">
      <c r="A13" s="143" t="s">
        <v>468</v>
      </c>
      <c r="B13" s="143"/>
      <c r="C13" s="74"/>
      <c r="D13" s="74"/>
      <c r="E13" s="74"/>
      <c r="F13" s="74"/>
      <c r="G13" s="74"/>
      <c r="H13" s="74"/>
      <c r="I13" s="74"/>
      <c r="J13" s="74"/>
    </row>
    <row r="14" s="4" customFormat="1" ht="15.75"/>
    <row r="15" spans="1:10" s="2" customFormat="1" ht="60" customHeight="1">
      <c r="A15" s="113" t="s">
        <v>487</v>
      </c>
      <c r="B15" s="113" t="s">
        <v>478</v>
      </c>
      <c r="C15" s="107" t="s">
        <v>486</v>
      </c>
      <c r="D15" s="108"/>
      <c r="E15" s="108"/>
      <c r="F15" s="108"/>
      <c r="G15" s="108"/>
      <c r="H15" s="108"/>
      <c r="I15" s="108"/>
      <c r="J15" s="109"/>
    </row>
    <row r="16" spans="1:10" s="6" customFormat="1" ht="12.75">
      <c r="A16" s="155"/>
      <c r="B16" s="155"/>
      <c r="C16" s="149">
        <v>1</v>
      </c>
      <c r="D16" s="150"/>
      <c r="E16" s="149">
        <v>2</v>
      </c>
      <c r="F16" s="150"/>
      <c r="G16" s="149">
        <v>3</v>
      </c>
      <c r="H16" s="150"/>
      <c r="I16" s="149" t="s">
        <v>488</v>
      </c>
      <c r="J16" s="150"/>
    </row>
    <row r="17" spans="1:10" s="7" customFormat="1" ht="12.75">
      <c r="A17" s="155"/>
      <c r="B17" s="155"/>
      <c r="C17" s="151" t="s">
        <v>489</v>
      </c>
      <c r="D17" s="152"/>
      <c r="E17" s="153" t="s">
        <v>490</v>
      </c>
      <c r="F17" s="154"/>
      <c r="G17" s="151" t="s">
        <v>491</v>
      </c>
      <c r="H17" s="152"/>
      <c r="I17" s="153" t="s">
        <v>488</v>
      </c>
      <c r="J17" s="154"/>
    </row>
    <row r="18" spans="1:11" ht="47.25">
      <c r="A18" s="114"/>
      <c r="B18" s="114"/>
      <c r="C18" s="23" t="s">
        <v>492</v>
      </c>
      <c r="D18" s="23" t="s">
        <v>493</v>
      </c>
      <c r="E18" s="23" t="s">
        <v>492</v>
      </c>
      <c r="F18" s="23" t="s">
        <v>493</v>
      </c>
      <c r="G18" s="23" t="s">
        <v>492</v>
      </c>
      <c r="H18" s="23" t="s">
        <v>493</v>
      </c>
      <c r="I18" s="23" t="s">
        <v>492</v>
      </c>
      <c r="J18" s="23" t="s">
        <v>493</v>
      </c>
      <c r="K18" s="4"/>
    </row>
    <row r="19" spans="1:10" ht="15.75">
      <c r="A19" s="25">
        <v>1</v>
      </c>
      <c r="B19" s="25" t="s">
        <v>494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</row>
    <row r="20" spans="1:10" ht="15.75">
      <c r="A20" s="25">
        <v>2</v>
      </c>
      <c r="B20" s="25" t="s">
        <v>495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</row>
    <row r="21" spans="1:10" ht="15.75">
      <c r="A21" s="25">
        <v>3</v>
      </c>
      <c r="B21" s="25" t="s">
        <v>496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</row>
    <row r="22" spans="1:10" ht="15.75">
      <c r="A22" s="25" t="s">
        <v>488</v>
      </c>
      <c r="B22" s="25" t="s">
        <v>488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</row>
    <row r="25" ht="14.25">
      <c r="A25" s="55" t="s">
        <v>205</v>
      </c>
    </row>
  </sheetData>
  <sheetProtection/>
  <mergeCells count="18">
    <mergeCell ref="C17:D17"/>
    <mergeCell ref="E17:F17"/>
    <mergeCell ref="G17:H17"/>
    <mergeCell ref="I17:J17"/>
    <mergeCell ref="A15:A18"/>
    <mergeCell ref="B15:B18"/>
    <mergeCell ref="A13:B13"/>
    <mergeCell ref="C15:J15"/>
    <mergeCell ref="C16:D16"/>
    <mergeCell ref="E16:F16"/>
    <mergeCell ref="G16:H16"/>
    <mergeCell ref="I16:J16"/>
    <mergeCell ref="A7:J7"/>
    <mergeCell ref="A8:J8"/>
    <mergeCell ref="A9:J9"/>
    <mergeCell ref="A10:J10"/>
    <mergeCell ref="A11:J11"/>
    <mergeCell ref="A12:B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SheetLayoutView="100" zoomScalePageLayoutView="0" workbookViewId="0" topLeftCell="A1">
      <selection activeCell="O18" sqref="O18"/>
    </sheetView>
  </sheetViews>
  <sheetFormatPr defaultColWidth="9.00390625" defaultRowHeight="12.75"/>
  <cols>
    <col min="1" max="1" width="20.00390625" style="1" customWidth="1"/>
    <col min="2" max="2" width="20.375" style="1" customWidth="1"/>
    <col min="3" max="6" width="29.125" style="1" customWidth="1"/>
    <col min="7" max="16384" width="9.125" style="1" customWidth="1"/>
  </cols>
  <sheetData>
    <row r="1" ht="12.75">
      <c r="F1" s="3" t="s">
        <v>58</v>
      </c>
    </row>
    <row r="2" ht="12.75">
      <c r="F2" s="3" t="s">
        <v>1</v>
      </c>
    </row>
    <row r="3" ht="12.75">
      <c r="F3" s="3" t="s">
        <v>59</v>
      </c>
    </row>
    <row r="4" s="4" customFormat="1" ht="15.75"/>
    <row r="5" s="4" customFormat="1" ht="15.75">
      <c r="F5" s="47" t="s">
        <v>215</v>
      </c>
    </row>
    <row r="6" s="4" customFormat="1" ht="15.75" customHeight="1"/>
    <row r="7" spans="1:6" ht="18" customHeight="1">
      <c r="A7" s="145" t="s">
        <v>2</v>
      </c>
      <c r="B7" s="145"/>
      <c r="C7" s="145"/>
      <c r="D7" s="145"/>
      <c r="E7" s="145"/>
      <c r="F7" s="145"/>
    </row>
    <row r="8" spans="1:6" ht="42.75" customHeight="1">
      <c r="A8" s="146" t="s">
        <v>690</v>
      </c>
      <c r="B8" s="147"/>
      <c r="C8" s="147"/>
      <c r="D8" s="147"/>
      <c r="E8" s="147"/>
      <c r="F8" s="147"/>
    </row>
    <row r="9" spans="1:6" ht="18" customHeight="1">
      <c r="A9" s="105"/>
      <c r="B9" s="105"/>
      <c r="C9" s="105"/>
      <c r="D9" s="105"/>
      <c r="E9" s="105"/>
      <c r="F9" s="105"/>
    </row>
    <row r="10" spans="1:6" ht="18" customHeight="1">
      <c r="A10" s="143" t="s">
        <v>362</v>
      </c>
      <c r="B10" s="143"/>
      <c r="C10" s="143"/>
      <c r="D10" s="143"/>
      <c r="E10" s="143"/>
      <c r="F10" s="143"/>
    </row>
    <row r="11" spans="1:6" ht="18" customHeight="1">
      <c r="A11" s="148" t="s">
        <v>497</v>
      </c>
      <c r="B11" s="148"/>
      <c r="C11" s="148"/>
      <c r="D11" s="148"/>
      <c r="E11" s="148"/>
      <c r="F11" s="148"/>
    </row>
    <row r="12" spans="1:6" ht="18" customHeight="1">
      <c r="A12" s="144"/>
      <c r="B12" s="144"/>
      <c r="C12" s="74"/>
      <c r="D12" s="74"/>
      <c r="E12" s="74"/>
      <c r="F12" s="74"/>
    </row>
    <row r="13" spans="1:6" ht="18" customHeight="1">
      <c r="A13" s="143" t="s">
        <v>468</v>
      </c>
      <c r="B13" s="143"/>
      <c r="C13" s="74"/>
      <c r="D13" s="74"/>
      <c r="E13" s="74"/>
      <c r="F13" s="74"/>
    </row>
    <row r="14" s="4" customFormat="1" ht="15.75"/>
    <row r="15" spans="1:7" ht="72" customHeight="1">
      <c r="A15" s="23" t="s">
        <v>498</v>
      </c>
      <c r="B15" s="23" t="s">
        <v>499</v>
      </c>
      <c r="C15" s="23" t="s">
        <v>500</v>
      </c>
      <c r="D15" s="23" t="s">
        <v>501</v>
      </c>
      <c r="E15" s="23" t="s">
        <v>502</v>
      </c>
      <c r="F15" s="23" t="s">
        <v>503</v>
      </c>
      <c r="G15" s="4"/>
    </row>
    <row r="16" spans="1:6" ht="15.75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</row>
    <row r="17" spans="1:6" ht="15.75">
      <c r="A17" s="23" t="s">
        <v>6</v>
      </c>
      <c r="B17" s="23" t="s">
        <v>6</v>
      </c>
      <c r="C17" s="23" t="s">
        <v>6</v>
      </c>
      <c r="D17" s="23">
        <v>0</v>
      </c>
      <c r="E17" s="23">
        <v>0</v>
      </c>
      <c r="F17" s="23">
        <v>0</v>
      </c>
    </row>
    <row r="18" spans="1:6" ht="15.75">
      <c r="A18" s="23" t="s">
        <v>367</v>
      </c>
      <c r="B18" s="23" t="s">
        <v>6</v>
      </c>
      <c r="C18" s="23" t="s">
        <v>6</v>
      </c>
      <c r="D18" s="23">
        <v>0</v>
      </c>
      <c r="E18" s="23">
        <v>0</v>
      </c>
      <c r="F18" s="23">
        <v>0</v>
      </c>
    </row>
    <row r="21" ht="14.25">
      <c r="A21" s="55" t="s">
        <v>205</v>
      </c>
    </row>
  </sheetData>
  <sheetProtection/>
  <mergeCells count="7">
    <mergeCell ref="A13:B13"/>
    <mergeCell ref="A7:F7"/>
    <mergeCell ref="A8:F8"/>
    <mergeCell ref="A9:F9"/>
    <mergeCell ref="A10:F10"/>
    <mergeCell ref="A11:F11"/>
    <mergeCell ref="A12:B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zoomScaleSheetLayoutView="100" zoomScalePageLayoutView="0" workbookViewId="0" topLeftCell="A1">
      <selection activeCell="K23" sqref="K23"/>
    </sheetView>
  </sheetViews>
  <sheetFormatPr defaultColWidth="9.00390625" defaultRowHeight="12.75"/>
  <cols>
    <col min="1" max="1" width="20.00390625" style="1" customWidth="1"/>
    <col min="2" max="2" width="26.125" style="1" customWidth="1"/>
    <col min="3" max="3" width="28.375" style="1" customWidth="1"/>
    <col min="4" max="4" width="26.25390625" style="1" customWidth="1"/>
    <col min="5" max="8" width="29.125" style="1" customWidth="1"/>
    <col min="9" max="16384" width="9.125" style="1" customWidth="1"/>
  </cols>
  <sheetData>
    <row r="1" ht="12.75">
      <c r="H1" s="3" t="s">
        <v>58</v>
      </c>
    </row>
    <row r="2" ht="12.75">
      <c r="H2" s="3" t="s">
        <v>1</v>
      </c>
    </row>
    <row r="3" ht="12.75">
      <c r="H3" s="3" t="s">
        <v>59</v>
      </c>
    </row>
    <row r="4" s="4" customFormat="1" ht="15.75"/>
    <row r="5" s="4" customFormat="1" ht="15.75">
      <c r="H5" s="47" t="s">
        <v>377</v>
      </c>
    </row>
    <row r="6" s="4" customFormat="1" ht="15.75" customHeight="1"/>
    <row r="7" spans="1:8" ht="18" customHeight="1">
      <c r="A7" s="145" t="s">
        <v>2</v>
      </c>
      <c r="B7" s="145"/>
      <c r="C7" s="145"/>
      <c r="D7" s="145"/>
      <c r="E7" s="145"/>
      <c r="F7" s="145"/>
      <c r="G7" s="145"/>
      <c r="H7" s="145"/>
    </row>
    <row r="8" spans="1:8" ht="54.75" customHeight="1">
      <c r="A8" s="146" t="s">
        <v>691</v>
      </c>
      <c r="B8" s="147"/>
      <c r="C8" s="147"/>
      <c r="D8" s="147"/>
      <c r="E8" s="147"/>
      <c r="F8" s="147"/>
      <c r="G8" s="147"/>
      <c r="H8" s="147"/>
    </row>
    <row r="9" s="4" customFormat="1" ht="15.75"/>
    <row r="10" spans="1:9" ht="91.5" customHeight="1">
      <c r="A10" s="23" t="s">
        <v>504</v>
      </c>
      <c r="B10" s="23" t="s">
        <v>505</v>
      </c>
      <c r="C10" s="23" t="s">
        <v>506</v>
      </c>
      <c r="D10" s="23" t="s">
        <v>507</v>
      </c>
      <c r="E10" s="23" t="s">
        <v>508</v>
      </c>
      <c r="F10" s="23" t="s">
        <v>509</v>
      </c>
      <c r="G10" s="23" t="s">
        <v>510</v>
      </c>
      <c r="H10" s="23" t="s">
        <v>511</v>
      </c>
      <c r="I10" s="4"/>
    </row>
    <row r="11" spans="1:8" ht="15.75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ht="15.75">
      <c r="A12" s="23" t="s">
        <v>6</v>
      </c>
      <c r="B12" s="23" t="s">
        <v>6</v>
      </c>
      <c r="C12" s="23">
        <v>0</v>
      </c>
      <c r="D12" s="23">
        <v>0</v>
      </c>
      <c r="E12" s="23">
        <v>0</v>
      </c>
      <c r="F12" s="23" t="s">
        <v>6</v>
      </c>
      <c r="G12" s="23" t="s">
        <v>6</v>
      </c>
      <c r="H12" s="23" t="s">
        <v>6</v>
      </c>
    </row>
    <row r="16" ht="14.25">
      <c r="A16" s="55" t="s">
        <v>205</v>
      </c>
    </row>
  </sheetData>
  <sheetProtection/>
  <mergeCells count="2">
    <mergeCell ref="A7:H7"/>
    <mergeCell ref="A8:H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5" sqref="A15:D15"/>
    </sheetView>
  </sheetViews>
  <sheetFormatPr defaultColWidth="9.00390625" defaultRowHeight="12.75"/>
  <cols>
    <col min="1" max="1" width="35.625" style="46" customWidth="1"/>
    <col min="2" max="4" width="27.125" style="46" customWidth="1"/>
    <col min="5" max="16384" width="9.125" style="46" customWidth="1"/>
  </cols>
  <sheetData>
    <row r="1" ht="12.75">
      <c r="D1" s="47" t="s">
        <v>199</v>
      </c>
    </row>
    <row r="2" ht="12.75">
      <c r="D2" s="47" t="s">
        <v>1</v>
      </c>
    </row>
    <row r="3" ht="12.75">
      <c r="D3" s="47" t="s">
        <v>59</v>
      </c>
    </row>
    <row r="4" s="48" customFormat="1" ht="11.25" customHeight="1"/>
    <row r="5" s="48" customFormat="1" ht="15.75">
      <c r="D5" s="47" t="s">
        <v>206</v>
      </c>
    </row>
    <row r="6" s="48" customFormat="1" ht="15.75" customHeight="1"/>
    <row r="7" spans="1:4" ht="30.75" customHeight="1">
      <c r="A7" s="103" t="s">
        <v>385</v>
      </c>
      <c r="B7" s="103"/>
      <c r="C7" s="103"/>
      <c r="D7" s="103"/>
    </row>
    <row r="8" spans="1:4" ht="16.5">
      <c r="A8" s="105" t="s">
        <v>386</v>
      </c>
      <c r="B8" s="105"/>
      <c r="C8" s="105"/>
      <c r="D8" s="105"/>
    </row>
    <row r="9" spans="1:4" ht="17.25" customHeight="1">
      <c r="A9" s="106" t="s">
        <v>362</v>
      </c>
      <c r="B9" s="106"/>
      <c r="C9" s="106"/>
      <c r="D9" s="106"/>
    </row>
    <row r="10" spans="1:4" ht="12" customHeight="1">
      <c r="A10" s="49"/>
      <c r="B10" s="49"/>
      <c r="C10" s="49"/>
      <c r="D10" s="49"/>
    </row>
    <row r="11" spans="1:4" ht="31.5" customHeight="1">
      <c r="A11" s="103" t="s">
        <v>685</v>
      </c>
      <c r="B11" s="103"/>
      <c r="C11" s="103"/>
      <c r="D11" s="103"/>
    </row>
    <row r="12" spans="1:4" ht="18" customHeight="1">
      <c r="A12" s="102"/>
      <c r="B12" s="102"/>
      <c r="C12" s="102"/>
      <c r="D12" s="102"/>
    </row>
    <row r="13" spans="1:4" s="51" customFormat="1" ht="85.5" customHeight="1">
      <c r="A13" s="23" t="s">
        <v>200</v>
      </c>
      <c r="B13" s="23" t="s">
        <v>201</v>
      </c>
      <c r="C13" s="23" t="s">
        <v>62</v>
      </c>
      <c r="D13" s="23" t="s">
        <v>203</v>
      </c>
    </row>
    <row r="14" spans="1:4" s="52" customFormat="1" ht="12.75">
      <c r="A14" s="12">
        <v>1</v>
      </c>
      <c r="B14" s="12">
        <v>2</v>
      </c>
      <c r="C14" s="12">
        <v>3</v>
      </c>
      <c r="D14" s="12">
        <v>4</v>
      </c>
    </row>
    <row r="15" spans="1:4" s="54" customFormat="1" ht="12.75">
      <c r="A15" s="53" t="s">
        <v>6</v>
      </c>
      <c r="B15" s="53" t="s">
        <v>6</v>
      </c>
      <c r="C15" s="53" t="s">
        <v>6</v>
      </c>
      <c r="D15" s="53" t="s">
        <v>6</v>
      </c>
    </row>
    <row r="17" ht="14.25">
      <c r="A17" s="55" t="s">
        <v>205</v>
      </c>
    </row>
  </sheetData>
  <sheetProtection/>
  <mergeCells count="5">
    <mergeCell ref="A7:D7"/>
    <mergeCell ref="A11:D11"/>
    <mergeCell ref="A12:D12"/>
    <mergeCell ref="A8:D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1">
      <selection activeCell="K102" sqref="K102"/>
    </sheetView>
  </sheetViews>
  <sheetFormatPr defaultColWidth="9.00390625" defaultRowHeight="12.75"/>
  <cols>
    <col min="1" max="2" width="28.375" style="46" customWidth="1"/>
    <col min="3" max="3" width="23.625" style="46" customWidth="1"/>
    <col min="4" max="4" width="29.75390625" style="46" customWidth="1"/>
    <col min="5" max="5" width="20.625" style="46" customWidth="1"/>
    <col min="6" max="6" width="22.125" style="46" customWidth="1"/>
    <col min="7" max="7" width="29.125" style="46" customWidth="1"/>
    <col min="8" max="16384" width="9.125" style="46" customWidth="1"/>
  </cols>
  <sheetData>
    <row r="1" ht="12.75">
      <c r="G1" s="47" t="s">
        <v>58</v>
      </c>
    </row>
    <row r="2" ht="12.75">
      <c r="G2" s="47" t="s">
        <v>1</v>
      </c>
    </row>
    <row r="3" ht="12.75">
      <c r="G3" s="47" t="s">
        <v>59</v>
      </c>
    </row>
    <row r="4" s="48" customFormat="1" ht="15.75"/>
    <row r="5" s="48" customFormat="1" ht="15.75">
      <c r="G5" s="47" t="s">
        <v>390</v>
      </c>
    </row>
    <row r="6" s="48" customFormat="1" ht="15.75" customHeight="1"/>
    <row r="7" spans="1:7" ht="26.25" customHeight="1">
      <c r="A7" s="102" t="s">
        <v>2</v>
      </c>
      <c r="B7" s="102"/>
      <c r="C7" s="102"/>
      <c r="D7" s="102"/>
      <c r="E7" s="102"/>
      <c r="F7" s="102"/>
      <c r="G7" s="102"/>
    </row>
    <row r="8" spans="1:7" ht="50.25" customHeight="1">
      <c r="A8" s="157" t="s">
        <v>512</v>
      </c>
      <c r="B8" s="157"/>
      <c r="C8" s="157"/>
      <c r="D8" s="157"/>
      <c r="E8" s="157"/>
      <c r="F8" s="157"/>
      <c r="G8" s="157"/>
    </row>
    <row r="9" spans="1:7" s="76" customFormat="1" ht="24.75" customHeight="1">
      <c r="A9" s="105" t="s">
        <v>386</v>
      </c>
      <c r="B9" s="105"/>
      <c r="C9" s="105"/>
      <c r="D9" s="105"/>
      <c r="E9" s="105"/>
      <c r="F9" s="105"/>
      <c r="G9" s="105"/>
    </row>
    <row r="10" spans="1:7" s="76" customFormat="1" ht="18" customHeight="1">
      <c r="A10" s="156" t="s">
        <v>362</v>
      </c>
      <c r="B10" s="156"/>
      <c r="C10" s="156"/>
      <c r="D10" s="156"/>
      <c r="E10" s="156"/>
      <c r="F10" s="156"/>
      <c r="G10" s="156"/>
    </row>
    <row r="11" s="48" customFormat="1" ht="15.75"/>
    <row r="12" spans="1:7" ht="15.75" customHeight="1">
      <c r="A12" s="85" t="s">
        <v>513</v>
      </c>
      <c r="B12" s="81"/>
      <c r="C12" s="50"/>
      <c r="D12" s="50"/>
      <c r="E12" s="50"/>
      <c r="F12" s="50"/>
      <c r="G12" s="50"/>
    </row>
    <row r="13" spans="1:7" ht="15.75">
      <c r="A13" s="48"/>
      <c r="B13" s="48"/>
      <c r="C13" s="48"/>
      <c r="D13" s="48"/>
      <c r="E13" s="48"/>
      <c r="F13" s="48"/>
      <c r="G13" s="48"/>
    </row>
    <row r="14" spans="1:8" ht="78.75">
      <c r="A14" s="84" t="s">
        <v>537</v>
      </c>
      <c r="B14" s="84" t="s">
        <v>538</v>
      </c>
      <c r="C14" s="84" t="s">
        <v>3</v>
      </c>
      <c r="D14" s="84" t="s">
        <v>542</v>
      </c>
      <c r="E14" s="84" t="s">
        <v>539</v>
      </c>
      <c r="F14" s="84" t="s">
        <v>540</v>
      </c>
      <c r="G14" s="84" t="s">
        <v>541</v>
      </c>
      <c r="H14" s="48"/>
    </row>
    <row r="15" spans="1:8" ht="15.75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48"/>
    </row>
    <row r="16" spans="1:8" ht="63">
      <c r="A16" s="77" t="s">
        <v>152</v>
      </c>
      <c r="B16" s="77" t="s">
        <v>153</v>
      </c>
      <c r="C16" s="77" t="s">
        <v>6</v>
      </c>
      <c r="D16" s="77" t="s">
        <v>6</v>
      </c>
      <c r="E16" s="77" t="s">
        <v>6</v>
      </c>
      <c r="F16" s="77" t="s">
        <v>6</v>
      </c>
      <c r="G16" s="77" t="s">
        <v>6</v>
      </c>
      <c r="H16" s="48"/>
    </row>
    <row r="17" spans="1:8" ht="15.75">
      <c r="A17" s="48"/>
      <c r="B17" s="48"/>
      <c r="C17" s="48"/>
      <c r="D17" s="48"/>
      <c r="E17" s="48"/>
      <c r="F17" s="48"/>
      <c r="G17" s="48"/>
      <c r="H17" s="48"/>
    </row>
    <row r="18" spans="1:8" ht="15.75">
      <c r="A18" s="48"/>
      <c r="B18" s="48"/>
      <c r="C18" s="48"/>
      <c r="D18" s="48"/>
      <c r="E18" s="48"/>
      <c r="F18" s="48"/>
      <c r="G18" s="48"/>
      <c r="H18" s="48"/>
    </row>
    <row r="19" spans="1:8" ht="16.5">
      <c r="A19" s="85" t="s">
        <v>514</v>
      </c>
      <c r="B19" s="82"/>
      <c r="C19" s="78"/>
      <c r="D19" s="78"/>
      <c r="E19" s="78"/>
      <c r="F19" s="78"/>
      <c r="G19" s="78"/>
      <c r="H19" s="48"/>
    </row>
    <row r="20" spans="1:8" ht="15.75">
      <c r="A20" s="48"/>
      <c r="B20" s="48"/>
      <c r="C20" s="48"/>
      <c r="D20" s="48"/>
      <c r="E20" s="48"/>
      <c r="F20" s="48"/>
      <c r="G20" s="48"/>
      <c r="H20" s="48"/>
    </row>
    <row r="21" spans="1:8" ht="78.75">
      <c r="A21" s="84" t="s">
        <v>537</v>
      </c>
      <c r="B21" s="84" t="s">
        <v>538</v>
      </c>
      <c r="C21" s="84" t="s">
        <v>3</v>
      </c>
      <c r="D21" s="84" t="s">
        <v>542</v>
      </c>
      <c r="E21" s="84" t="s">
        <v>539</v>
      </c>
      <c r="F21" s="84" t="s">
        <v>540</v>
      </c>
      <c r="G21" s="84" t="s">
        <v>541</v>
      </c>
      <c r="H21" s="48"/>
    </row>
    <row r="22" spans="1:8" ht="15.7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48"/>
    </row>
    <row r="23" spans="1:8" ht="63">
      <c r="A23" s="77" t="s">
        <v>152</v>
      </c>
      <c r="B23" s="77" t="s">
        <v>153</v>
      </c>
      <c r="C23" s="77" t="s">
        <v>6</v>
      </c>
      <c r="D23" s="77" t="s">
        <v>6</v>
      </c>
      <c r="E23" s="77" t="s">
        <v>6</v>
      </c>
      <c r="F23" s="77" t="s">
        <v>6</v>
      </c>
      <c r="G23" s="77" t="s">
        <v>6</v>
      </c>
      <c r="H23" s="48"/>
    </row>
    <row r="24" spans="1:8" ht="15.75">
      <c r="A24" s="79"/>
      <c r="B24" s="79"/>
      <c r="C24" s="79"/>
      <c r="D24" s="79"/>
      <c r="E24" s="79"/>
      <c r="F24" s="80"/>
      <c r="G24" s="80"/>
      <c r="H24" s="48"/>
    </row>
    <row r="25" spans="1:8" ht="15.75">
      <c r="A25" s="48"/>
      <c r="B25" s="48"/>
      <c r="C25" s="48"/>
      <c r="D25" s="48"/>
      <c r="E25" s="48"/>
      <c r="F25" s="48"/>
      <c r="G25" s="48"/>
      <c r="H25" s="48"/>
    </row>
    <row r="26" spans="1:8" ht="15.75">
      <c r="A26" s="83" t="s">
        <v>515</v>
      </c>
      <c r="B26" s="82"/>
      <c r="C26" s="78"/>
      <c r="D26" s="78"/>
      <c r="E26" s="78"/>
      <c r="F26" s="78"/>
      <c r="G26" s="78"/>
      <c r="H26" s="48"/>
    </row>
    <row r="27" spans="1:8" ht="15.75">
      <c r="A27" s="48"/>
      <c r="B27" s="48"/>
      <c r="C27" s="48"/>
      <c r="D27" s="48"/>
      <c r="E27" s="48"/>
      <c r="F27" s="48"/>
      <c r="G27" s="48"/>
      <c r="H27" s="48"/>
    </row>
    <row r="28" spans="1:8" ht="78.75">
      <c r="A28" s="84" t="s">
        <v>537</v>
      </c>
      <c r="B28" s="84" t="s">
        <v>538</v>
      </c>
      <c r="C28" s="84" t="s">
        <v>3</v>
      </c>
      <c r="D28" s="84" t="s">
        <v>542</v>
      </c>
      <c r="E28" s="84" t="s">
        <v>539</v>
      </c>
      <c r="F28" s="84" t="s">
        <v>540</v>
      </c>
      <c r="G28" s="84" t="s">
        <v>541</v>
      </c>
      <c r="H28" s="48"/>
    </row>
    <row r="29" spans="1:8" ht="15.75">
      <c r="A29" s="25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48"/>
    </row>
    <row r="30" spans="1:8" ht="63">
      <c r="A30" s="77" t="s">
        <v>152</v>
      </c>
      <c r="B30" s="77" t="s">
        <v>153</v>
      </c>
      <c r="C30" s="77" t="s">
        <v>6</v>
      </c>
      <c r="D30" s="77" t="s">
        <v>6</v>
      </c>
      <c r="E30" s="77" t="s">
        <v>6</v>
      </c>
      <c r="F30" s="77" t="s">
        <v>6</v>
      </c>
      <c r="G30" s="77" t="s">
        <v>6</v>
      </c>
      <c r="H30" s="48"/>
    </row>
    <row r="31" spans="1:8" ht="15.75">
      <c r="A31" s="79"/>
      <c r="B31" s="79"/>
      <c r="C31" s="79"/>
      <c r="D31" s="79"/>
      <c r="E31" s="79"/>
      <c r="F31" s="80"/>
      <c r="G31" s="80"/>
      <c r="H31" s="48"/>
    </row>
    <row r="32" spans="1:8" ht="15.75">
      <c r="A32" s="79"/>
      <c r="B32" s="79"/>
      <c r="C32" s="79"/>
      <c r="D32" s="79"/>
      <c r="E32" s="79"/>
      <c r="F32" s="80"/>
      <c r="G32" s="80"/>
      <c r="H32" s="48"/>
    </row>
    <row r="33" spans="1:8" ht="15.75">
      <c r="A33" s="83" t="s">
        <v>516</v>
      </c>
      <c r="B33" s="82"/>
      <c r="C33" s="78"/>
      <c r="D33" s="78"/>
      <c r="E33" s="78"/>
      <c r="F33" s="78"/>
      <c r="G33" s="78"/>
      <c r="H33" s="48"/>
    </row>
    <row r="34" spans="1:8" ht="15.75">
      <c r="A34" s="48"/>
      <c r="B34" s="48"/>
      <c r="C34" s="48"/>
      <c r="D34" s="48"/>
      <c r="E34" s="48"/>
      <c r="F34" s="48"/>
      <c r="G34" s="48"/>
      <c r="H34" s="48"/>
    </row>
    <row r="35" spans="1:8" ht="78.75">
      <c r="A35" s="84" t="s">
        <v>537</v>
      </c>
      <c r="B35" s="84" t="s">
        <v>538</v>
      </c>
      <c r="C35" s="84" t="s">
        <v>3</v>
      </c>
      <c r="D35" s="84" t="s">
        <v>542</v>
      </c>
      <c r="E35" s="84" t="s">
        <v>539</v>
      </c>
      <c r="F35" s="84" t="s">
        <v>540</v>
      </c>
      <c r="G35" s="84" t="s">
        <v>541</v>
      </c>
      <c r="H35" s="48"/>
    </row>
    <row r="36" spans="1:8" ht="15.75">
      <c r="A36" s="25">
        <v>1</v>
      </c>
      <c r="B36" s="25">
        <v>2</v>
      </c>
      <c r="C36" s="25">
        <v>3</v>
      </c>
      <c r="D36" s="25">
        <v>4</v>
      </c>
      <c r="E36" s="25">
        <v>5</v>
      </c>
      <c r="F36" s="25">
        <v>6</v>
      </c>
      <c r="G36" s="25">
        <v>7</v>
      </c>
      <c r="H36" s="48"/>
    </row>
    <row r="37" spans="1:8" ht="63">
      <c r="A37" s="77" t="s">
        <v>152</v>
      </c>
      <c r="B37" s="77" t="s">
        <v>153</v>
      </c>
      <c r="C37" s="77" t="s">
        <v>6</v>
      </c>
      <c r="D37" s="77" t="s">
        <v>6</v>
      </c>
      <c r="E37" s="77" t="s">
        <v>6</v>
      </c>
      <c r="F37" s="77" t="s">
        <v>6</v>
      </c>
      <c r="G37" s="77" t="s">
        <v>6</v>
      </c>
      <c r="H37" s="48"/>
    </row>
    <row r="38" spans="1:8" ht="15.75">
      <c r="A38" s="79"/>
      <c r="B38" s="79"/>
      <c r="C38" s="79"/>
      <c r="D38" s="79"/>
      <c r="E38" s="79"/>
      <c r="F38" s="80"/>
      <c r="G38" s="80"/>
      <c r="H38" s="48"/>
    </row>
    <row r="39" spans="1:8" ht="15.75">
      <c r="A39" s="79"/>
      <c r="B39" s="79"/>
      <c r="C39" s="79"/>
      <c r="D39" s="79"/>
      <c r="E39" s="79"/>
      <c r="F39" s="80"/>
      <c r="G39" s="80"/>
      <c r="H39" s="48"/>
    </row>
    <row r="40" spans="1:8" ht="15.75">
      <c r="A40" s="83" t="s">
        <v>517</v>
      </c>
      <c r="B40" s="82"/>
      <c r="C40" s="78"/>
      <c r="D40" s="78"/>
      <c r="E40" s="78"/>
      <c r="F40" s="78"/>
      <c r="G40" s="78"/>
      <c r="H40" s="48"/>
    </row>
    <row r="41" spans="1:8" ht="15.75">
      <c r="A41" s="48"/>
      <c r="B41" s="48"/>
      <c r="C41" s="48"/>
      <c r="D41" s="48"/>
      <c r="E41" s="48"/>
      <c r="F41" s="48"/>
      <c r="G41" s="48"/>
      <c r="H41" s="48"/>
    </row>
    <row r="42" spans="1:8" ht="78.75">
      <c r="A42" s="84" t="s">
        <v>537</v>
      </c>
      <c r="B42" s="84" t="s">
        <v>538</v>
      </c>
      <c r="C42" s="84" t="s">
        <v>3</v>
      </c>
      <c r="D42" s="84" t="s">
        <v>542</v>
      </c>
      <c r="E42" s="84" t="s">
        <v>539</v>
      </c>
      <c r="F42" s="84" t="s">
        <v>540</v>
      </c>
      <c r="G42" s="84" t="s">
        <v>541</v>
      </c>
      <c r="H42" s="48"/>
    </row>
    <row r="43" spans="1:8" ht="15.75">
      <c r="A43" s="25">
        <v>1</v>
      </c>
      <c r="B43" s="25">
        <v>2</v>
      </c>
      <c r="C43" s="25">
        <v>3</v>
      </c>
      <c r="D43" s="25">
        <v>4</v>
      </c>
      <c r="E43" s="25">
        <v>5</v>
      </c>
      <c r="F43" s="25">
        <v>6</v>
      </c>
      <c r="G43" s="25">
        <v>7</v>
      </c>
      <c r="H43" s="48"/>
    </row>
    <row r="44" spans="1:8" ht="63">
      <c r="A44" s="77" t="s">
        <v>152</v>
      </c>
      <c r="B44" s="77" t="s">
        <v>153</v>
      </c>
      <c r="C44" s="77" t="s">
        <v>6</v>
      </c>
      <c r="D44" s="77" t="s">
        <v>6</v>
      </c>
      <c r="E44" s="77" t="s">
        <v>6</v>
      </c>
      <c r="F44" s="77" t="s">
        <v>6</v>
      </c>
      <c r="G44" s="77" t="s">
        <v>6</v>
      </c>
      <c r="H44" s="48"/>
    </row>
    <row r="45" spans="1:8" ht="15.75">
      <c r="A45" s="79"/>
      <c r="B45" s="79"/>
      <c r="C45" s="79"/>
      <c r="D45" s="79"/>
      <c r="E45" s="79"/>
      <c r="F45" s="80"/>
      <c r="G45" s="80"/>
      <c r="H45" s="48"/>
    </row>
    <row r="46" spans="1:8" ht="15.75">
      <c r="A46" s="79"/>
      <c r="B46" s="79"/>
      <c r="C46" s="79"/>
      <c r="D46" s="79"/>
      <c r="E46" s="79"/>
      <c r="F46" s="80"/>
      <c r="G46" s="80"/>
      <c r="H46" s="48"/>
    </row>
    <row r="47" spans="1:8" ht="15.75">
      <c r="A47" s="83" t="s">
        <v>518</v>
      </c>
      <c r="B47" s="82"/>
      <c r="C47" s="78"/>
      <c r="D47" s="78"/>
      <c r="E47" s="78"/>
      <c r="F47" s="78"/>
      <c r="G47" s="78"/>
      <c r="H47" s="48"/>
    </row>
    <row r="48" spans="1:8" ht="15.75">
      <c r="A48" s="48"/>
      <c r="B48" s="48"/>
      <c r="C48" s="48"/>
      <c r="D48" s="48"/>
      <c r="E48" s="48"/>
      <c r="F48" s="48"/>
      <c r="G48" s="48"/>
      <c r="H48" s="48"/>
    </row>
    <row r="49" spans="1:8" ht="78.75">
      <c r="A49" s="84" t="s">
        <v>537</v>
      </c>
      <c r="B49" s="84" t="s">
        <v>538</v>
      </c>
      <c r="C49" s="84" t="s">
        <v>3</v>
      </c>
      <c r="D49" s="84" t="s">
        <v>542</v>
      </c>
      <c r="E49" s="84" t="s">
        <v>539</v>
      </c>
      <c r="F49" s="84" t="s">
        <v>540</v>
      </c>
      <c r="G49" s="84" t="s">
        <v>541</v>
      </c>
      <c r="H49" s="48"/>
    </row>
    <row r="50" spans="1:8" ht="15.75">
      <c r="A50" s="25">
        <v>1</v>
      </c>
      <c r="B50" s="25">
        <v>2</v>
      </c>
      <c r="C50" s="25">
        <v>3</v>
      </c>
      <c r="D50" s="25">
        <v>4</v>
      </c>
      <c r="E50" s="25">
        <v>5</v>
      </c>
      <c r="F50" s="25">
        <v>6</v>
      </c>
      <c r="G50" s="25">
        <v>7</v>
      </c>
      <c r="H50" s="48"/>
    </row>
    <row r="51" spans="1:8" ht="63">
      <c r="A51" s="77" t="s">
        <v>152</v>
      </c>
      <c r="B51" s="77" t="s">
        <v>153</v>
      </c>
      <c r="C51" s="77" t="s">
        <v>6</v>
      </c>
      <c r="D51" s="77" t="s">
        <v>6</v>
      </c>
      <c r="E51" s="77" t="s">
        <v>6</v>
      </c>
      <c r="F51" s="77" t="s">
        <v>6</v>
      </c>
      <c r="G51" s="77" t="s">
        <v>6</v>
      </c>
      <c r="H51" s="48"/>
    </row>
    <row r="52" spans="1:8" ht="15.75">
      <c r="A52" s="48"/>
      <c r="B52" s="48"/>
      <c r="C52" s="48"/>
      <c r="D52" s="48"/>
      <c r="E52" s="48"/>
      <c r="F52" s="48"/>
      <c r="G52" s="48"/>
      <c r="H52" s="48"/>
    </row>
    <row r="53" spans="1:8" ht="15.75">
      <c r="A53" s="48"/>
      <c r="B53" s="48"/>
      <c r="C53" s="48"/>
      <c r="D53" s="48"/>
      <c r="E53" s="48"/>
      <c r="F53" s="48"/>
      <c r="G53" s="48"/>
      <c r="H53" s="48"/>
    </row>
    <row r="54" spans="1:8" ht="15.75">
      <c r="A54" s="83" t="s">
        <v>519</v>
      </c>
      <c r="B54" s="82"/>
      <c r="C54" s="78"/>
      <c r="D54" s="78"/>
      <c r="E54" s="78"/>
      <c r="F54" s="78"/>
      <c r="G54" s="78"/>
      <c r="H54" s="48"/>
    </row>
    <row r="55" spans="1:8" ht="15.75">
      <c r="A55" s="48"/>
      <c r="B55" s="48"/>
      <c r="C55" s="48"/>
      <c r="D55" s="48"/>
      <c r="E55" s="48"/>
      <c r="F55" s="48"/>
      <c r="G55" s="48"/>
      <c r="H55" s="48"/>
    </row>
    <row r="56" spans="1:8" ht="78.75">
      <c r="A56" s="84" t="s">
        <v>537</v>
      </c>
      <c r="B56" s="84" t="s">
        <v>538</v>
      </c>
      <c r="C56" s="84" t="s">
        <v>3</v>
      </c>
      <c r="D56" s="84" t="s">
        <v>542</v>
      </c>
      <c r="E56" s="84" t="s">
        <v>539</v>
      </c>
      <c r="F56" s="84" t="s">
        <v>540</v>
      </c>
      <c r="G56" s="84" t="s">
        <v>541</v>
      </c>
      <c r="H56" s="48"/>
    </row>
    <row r="57" spans="1:8" ht="15.75">
      <c r="A57" s="25">
        <v>1</v>
      </c>
      <c r="B57" s="25">
        <v>2</v>
      </c>
      <c r="C57" s="25">
        <v>3</v>
      </c>
      <c r="D57" s="25">
        <v>4</v>
      </c>
      <c r="E57" s="25">
        <v>5</v>
      </c>
      <c r="F57" s="25">
        <v>6</v>
      </c>
      <c r="G57" s="25">
        <v>7</v>
      </c>
      <c r="H57" s="48"/>
    </row>
    <row r="58" spans="1:8" ht="63">
      <c r="A58" s="77" t="s">
        <v>152</v>
      </c>
      <c r="B58" s="77" t="s">
        <v>153</v>
      </c>
      <c r="C58" s="77" t="s">
        <v>6</v>
      </c>
      <c r="D58" s="77" t="s">
        <v>6</v>
      </c>
      <c r="E58" s="77" t="s">
        <v>6</v>
      </c>
      <c r="F58" s="77" t="s">
        <v>6</v>
      </c>
      <c r="G58" s="77" t="s">
        <v>6</v>
      </c>
      <c r="H58" s="48"/>
    </row>
    <row r="59" spans="1:8" ht="15.75">
      <c r="A59" s="48"/>
      <c r="B59" s="48"/>
      <c r="C59" s="48"/>
      <c r="D59" s="48"/>
      <c r="E59" s="48"/>
      <c r="F59" s="48"/>
      <c r="G59" s="48"/>
      <c r="H59" s="48"/>
    </row>
    <row r="60" spans="1:8" ht="15" customHeight="1">
      <c r="A60" s="48"/>
      <c r="B60" s="48"/>
      <c r="C60" s="48"/>
      <c r="D60" s="48"/>
      <c r="E60" s="48"/>
      <c r="F60" s="48"/>
      <c r="G60" s="48"/>
      <c r="H60" s="48"/>
    </row>
    <row r="61" spans="1:8" ht="15.75">
      <c r="A61" s="83" t="s">
        <v>520</v>
      </c>
      <c r="B61" s="82"/>
      <c r="C61" s="78"/>
      <c r="D61" s="78"/>
      <c r="E61" s="78"/>
      <c r="F61" s="78"/>
      <c r="G61" s="78"/>
      <c r="H61" s="48"/>
    </row>
    <row r="62" spans="1:8" ht="15.75">
      <c r="A62" s="48"/>
      <c r="B62" s="48"/>
      <c r="C62" s="48"/>
      <c r="D62" s="48"/>
      <c r="E62" s="48"/>
      <c r="F62" s="48"/>
      <c r="G62" s="48"/>
      <c r="H62" s="48"/>
    </row>
    <row r="63" spans="1:8" ht="78.75">
      <c r="A63" s="84" t="s">
        <v>537</v>
      </c>
      <c r="B63" s="84" t="s">
        <v>538</v>
      </c>
      <c r="C63" s="84" t="s">
        <v>3</v>
      </c>
      <c r="D63" s="84" t="s">
        <v>542</v>
      </c>
      <c r="E63" s="84" t="s">
        <v>539</v>
      </c>
      <c r="F63" s="84" t="s">
        <v>540</v>
      </c>
      <c r="G63" s="84" t="s">
        <v>541</v>
      </c>
      <c r="H63" s="48"/>
    </row>
    <row r="64" spans="1:8" ht="15.75">
      <c r="A64" s="25">
        <v>1</v>
      </c>
      <c r="B64" s="25">
        <v>2</v>
      </c>
      <c r="C64" s="25">
        <v>3</v>
      </c>
      <c r="D64" s="25">
        <v>4</v>
      </c>
      <c r="E64" s="25">
        <v>5</v>
      </c>
      <c r="F64" s="25">
        <v>6</v>
      </c>
      <c r="G64" s="25">
        <v>7</v>
      </c>
      <c r="H64" s="48"/>
    </row>
    <row r="65" spans="1:8" ht="63">
      <c r="A65" s="77" t="s">
        <v>152</v>
      </c>
      <c r="B65" s="77" t="s">
        <v>153</v>
      </c>
      <c r="C65" s="77" t="s">
        <v>6</v>
      </c>
      <c r="D65" s="77" t="s">
        <v>6</v>
      </c>
      <c r="E65" s="77" t="s">
        <v>6</v>
      </c>
      <c r="F65" s="77" t="s">
        <v>6</v>
      </c>
      <c r="G65" s="77" t="s">
        <v>6</v>
      </c>
      <c r="H65" s="48"/>
    </row>
    <row r="66" spans="1:8" ht="15.75">
      <c r="A66" s="48"/>
      <c r="B66" s="48"/>
      <c r="C66" s="48"/>
      <c r="D66" s="48"/>
      <c r="E66" s="48"/>
      <c r="F66" s="48"/>
      <c r="G66" s="48"/>
      <c r="H66" s="48"/>
    </row>
    <row r="67" spans="1:8" ht="15.75">
      <c r="A67" s="48"/>
      <c r="B67" s="48"/>
      <c r="C67" s="48"/>
      <c r="D67" s="48"/>
      <c r="E67" s="48"/>
      <c r="F67" s="48"/>
      <c r="G67" s="48"/>
      <c r="H67" s="48"/>
    </row>
    <row r="68" spans="1:8" ht="15.75">
      <c r="A68" s="83" t="s">
        <v>521</v>
      </c>
      <c r="B68" s="82"/>
      <c r="C68" s="78"/>
      <c r="D68" s="78"/>
      <c r="E68" s="78"/>
      <c r="F68" s="78"/>
      <c r="G68" s="78"/>
      <c r="H68" s="48"/>
    </row>
    <row r="69" spans="1:8" ht="15.75">
      <c r="A69" s="48"/>
      <c r="B69" s="48"/>
      <c r="C69" s="48"/>
      <c r="D69" s="48"/>
      <c r="E69" s="48"/>
      <c r="F69" s="48"/>
      <c r="G69" s="48"/>
      <c r="H69" s="48"/>
    </row>
    <row r="70" spans="1:8" ht="78.75">
      <c r="A70" s="84" t="s">
        <v>537</v>
      </c>
      <c r="B70" s="84" t="s">
        <v>538</v>
      </c>
      <c r="C70" s="84" t="s">
        <v>3</v>
      </c>
      <c r="D70" s="84" t="s">
        <v>542</v>
      </c>
      <c r="E70" s="84" t="s">
        <v>539</v>
      </c>
      <c r="F70" s="84" t="s">
        <v>540</v>
      </c>
      <c r="G70" s="84" t="s">
        <v>541</v>
      </c>
      <c r="H70" s="48"/>
    </row>
    <row r="71" spans="1:8" ht="15.75">
      <c r="A71" s="25">
        <v>1</v>
      </c>
      <c r="B71" s="25">
        <v>2</v>
      </c>
      <c r="C71" s="25">
        <v>3</v>
      </c>
      <c r="D71" s="25">
        <v>4</v>
      </c>
      <c r="E71" s="25">
        <v>5</v>
      </c>
      <c r="F71" s="25">
        <v>6</v>
      </c>
      <c r="G71" s="25">
        <v>7</v>
      </c>
      <c r="H71" s="48"/>
    </row>
    <row r="72" spans="1:8" ht="63">
      <c r="A72" s="77" t="s">
        <v>152</v>
      </c>
      <c r="B72" s="77" t="s">
        <v>153</v>
      </c>
      <c r="C72" s="77" t="s">
        <v>6</v>
      </c>
      <c r="D72" s="77" t="s">
        <v>6</v>
      </c>
      <c r="E72" s="77" t="s">
        <v>6</v>
      </c>
      <c r="F72" s="77" t="s">
        <v>6</v>
      </c>
      <c r="G72" s="77" t="s">
        <v>6</v>
      </c>
      <c r="H72" s="48"/>
    </row>
    <row r="73" spans="1:8" ht="15.75">
      <c r="A73" s="48"/>
      <c r="B73" s="48"/>
      <c r="C73" s="48"/>
      <c r="D73" s="48"/>
      <c r="E73" s="48"/>
      <c r="F73" s="48"/>
      <c r="G73" s="48"/>
      <c r="H73" s="48"/>
    </row>
    <row r="74" spans="1:8" ht="15.75">
      <c r="A74" s="48"/>
      <c r="B74" s="48"/>
      <c r="C74" s="48"/>
      <c r="D74" s="48"/>
      <c r="E74" s="48"/>
      <c r="F74" s="48"/>
      <c r="G74" s="48"/>
      <c r="H74" s="48"/>
    </row>
    <row r="75" spans="1:8" ht="15.75">
      <c r="A75" s="83" t="s">
        <v>522</v>
      </c>
      <c r="B75" s="82"/>
      <c r="C75" s="78"/>
      <c r="D75" s="78"/>
      <c r="E75" s="78"/>
      <c r="F75" s="78"/>
      <c r="G75" s="78"/>
      <c r="H75" s="48"/>
    </row>
    <row r="76" spans="1:8" ht="15.75">
      <c r="A76" s="48"/>
      <c r="B76" s="48"/>
      <c r="C76" s="48"/>
      <c r="D76" s="48"/>
      <c r="E76" s="48"/>
      <c r="F76" s="48"/>
      <c r="G76" s="48"/>
      <c r="H76" s="48"/>
    </row>
    <row r="77" spans="1:8" ht="78.75">
      <c r="A77" s="84" t="s">
        <v>537</v>
      </c>
      <c r="B77" s="84" t="s">
        <v>538</v>
      </c>
      <c r="C77" s="84" t="s">
        <v>3</v>
      </c>
      <c r="D77" s="84" t="s">
        <v>542</v>
      </c>
      <c r="E77" s="84" t="s">
        <v>539</v>
      </c>
      <c r="F77" s="84" t="s">
        <v>540</v>
      </c>
      <c r="G77" s="84" t="s">
        <v>541</v>
      </c>
      <c r="H77" s="48"/>
    </row>
    <row r="78" spans="1:8" ht="15.75">
      <c r="A78" s="25">
        <v>1</v>
      </c>
      <c r="B78" s="25">
        <v>2</v>
      </c>
      <c r="C78" s="25">
        <v>3</v>
      </c>
      <c r="D78" s="25">
        <v>4</v>
      </c>
      <c r="E78" s="25">
        <v>5</v>
      </c>
      <c r="F78" s="25">
        <v>6</v>
      </c>
      <c r="G78" s="25">
        <v>7</v>
      </c>
      <c r="H78" s="48"/>
    </row>
    <row r="79" spans="1:8" ht="63">
      <c r="A79" s="77" t="s">
        <v>152</v>
      </c>
      <c r="B79" s="77" t="s">
        <v>153</v>
      </c>
      <c r="C79" s="77" t="s">
        <v>6</v>
      </c>
      <c r="D79" s="77" t="s">
        <v>6</v>
      </c>
      <c r="E79" s="77" t="s">
        <v>6</v>
      </c>
      <c r="F79" s="77" t="s">
        <v>6</v>
      </c>
      <c r="G79" s="77" t="s">
        <v>6</v>
      </c>
      <c r="H79" s="48"/>
    </row>
    <row r="80" spans="1:8" ht="18" customHeight="1">
      <c r="A80" s="48"/>
      <c r="B80" s="48"/>
      <c r="C80" s="48"/>
      <c r="D80" s="48"/>
      <c r="E80" s="48"/>
      <c r="F80" s="48"/>
      <c r="G80" s="48"/>
      <c r="H80" s="48"/>
    </row>
    <row r="81" spans="1:8" ht="15.75">
      <c r="A81" s="48"/>
      <c r="B81" s="48"/>
      <c r="C81" s="48"/>
      <c r="D81" s="48"/>
      <c r="E81" s="48"/>
      <c r="F81" s="48"/>
      <c r="G81" s="48"/>
      <c r="H81" s="48"/>
    </row>
    <row r="82" spans="1:8" ht="15.75">
      <c r="A82" s="83" t="s">
        <v>523</v>
      </c>
      <c r="B82" s="82"/>
      <c r="C82" s="78"/>
      <c r="D82" s="78"/>
      <c r="E82" s="78"/>
      <c r="F82" s="78"/>
      <c r="G82" s="78"/>
      <c r="H82" s="48"/>
    </row>
    <row r="83" spans="1:8" ht="15.75">
      <c r="A83" s="48"/>
      <c r="B83" s="48"/>
      <c r="C83" s="48"/>
      <c r="D83" s="48"/>
      <c r="E83" s="48"/>
      <c r="F83" s="48"/>
      <c r="G83" s="48"/>
      <c r="H83" s="48"/>
    </row>
    <row r="84" spans="1:8" ht="78.75">
      <c r="A84" s="84" t="s">
        <v>537</v>
      </c>
      <c r="B84" s="84" t="s">
        <v>538</v>
      </c>
      <c r="C84" s="84" t="s">
        <v>3</v>
      </c>
      <c r="D84" s="84" t="s">
        <v>542</v>
      </c>
      <c r="E84" s="84" t="s">
        <v>539</v>
      </c>
      <c r="F84" s="84" t="s">
        <v>540</v>
      </c>
      <c r="G84" s="84" t="s">
        <v>541</v>
      </c>
      <c r="H84" s="48"/>
    </row>
    <row r="85" spans="1:8" ht="15.75">
      <c r="A85" s="25">
        <v>1</v>
      </c>
      <c r="B85" s="25">
        <v>2</v>
      </c>
      <c r="C85" s="25">
        <v>3</v>
      </c>
      <c r="D85" s="25">
        <v>4</v>
      </c>
      <c r="E85" s="25">
        <v>5</v>
      </c>
      <c r="F85" s="25">
        <v>6</v>
      </c>
      <c r="G85" s="25">
        <v>7</v>
      </c>
      <c r="H85" s="48"/>
    </row>
    <row r="86" spans="1:8" ht="63">
      <c r="A86" s="77" t="s">
        <v>152</v>
      </c>
      <c r="B86" s="77" t="s">
        <v>153</v>
      </c>
      <c r="C86" s="77" t="s">
        <v>6</v>
      </c>
      <c r="D86" s="77" t="s">
        <v>6</v>
      </c>
      <c r="E86" s="77" t="s">
        <v>6</v>
      </c>
      <c r="F86" s="77" t="s">
        <v>6</v>
      </c>
      <c r="G86" s="77" t="s">
        <v>6</v>
      </c>
      <c r="H86" s="48"/>
    </row>
    <row r="87" spans="1:8" ht="15.75">
      <c r="A87" s="48"/>
      <c r="B87" s="48"/>
      <c r="C87" s="48"/>
      <c r="D87" s="48"/>
      <c r="E87" s="48"/>
      <c r="F87" s="48"/>
      <c r="G87" s="48"/>
      <c r="H87" s="48"/>
    </row>
    <row r="88" spans="1:8" ht="15.75">
      <c r="A88" s="48"/>
      <c r="B88" s="48"/>
      <c r="C88" s="48"/>
      <c r="D88" s="48"/>
      <c r="E88" s="48"/>
      <c r="F88" s="48"/>
      <c r="G88" s="48"/>
      <c r="H88" s="48"/>
    </row>
    <row r="89" spans="1:8" ht="15.75">
      <c r="A89" s="83" t="s">
        <v>524</v>
      </c>
      <c r="B89" s="82"/>
      <c r="C89" s="78"/>
      <c r="D89" s="78"/>
      <c r="E89" s="78"/>
      <c r="F89" s="78"/>
      <c r="G89" s="78"/>
      <c r="H89" s="48"/>
    </row>
    <row r="90" spans="1:8" ht="15.75">
      <c r="A90" s="48"/>
      <c r="B90" s="48"/>
      <c r="C90" s="48"/>
      <c r="D90" s="48"/>
      <c r="E90" s="48"/>
      <c r="F90" s="48"/>
      <c r="G90" s="48"/>
      <c r="H90" s="48"/>
    </row>
    <row r="91" spans="1:8" ht="78.75">
      <c r="A91" s="84" t="s">
        <v>537</v>
      </c>
      <c r="B91" s="84" t="s">
        <v>538</v>
      </c>
      <c r="C91" s="84" t="s">
        <v>3</v>
      </c>
      <c r="D91" s="84" t="s">
        <v>542</v>
      </c>
      <c r="E91" s="84" t="s">
        <v>539</v>
      </c>
      <c r="F91" s="84" t="s">
        <v>540</v>
      </c>
      <c r="G91" s="84" t="s">
        <v>541</v>
      </c>
      <c r="H91" s="48"/>
    </row>
    <row r="92" spans="1:8" ht="15.75">
      <c r="A92" s="25">
        <v>1</v>
      </c>
      <c r="B92" s="25">
        <v>2</v>
      </c>
      <c r="C92" s="25">
        <v>3</v>
      </c>
      <c r="D92" s="25">
        <v>4</v>
      </c>
      <c r="E92" s="25">
        <v>5</v>
      </c>
      <c r="F92" s="25">
        <v>6</v>
      </c>
      <c r="G92" s="25">
        <v>7</v>
      </c>
      <c r="H92" s="48"/>
    </row>
    <row r="93" spans="1:8" ht="63">
      <c r="A93" s="77" t="s">
        <v>152</v>
      </c>
      <c r="B93" s="77" t="s">
        <v>153</v>
      </c>
      <c r="C93" s="77" t="s">
        <v>6</v>
      </c>
      <c r="D93" s="77" t="s">
        <v>6</v>
      </c>
      <c r="E93" s="77" t="s">
        <v>6</v>
      </c>
      <c r="F93" s="77" t="s">
        <v>6</v>
      </c>
      <c r="G93" s="77" t="s">
        <v>6</v>
      </c>
      <c r="H93" s="48"/>
    </row>
    <row r="94" spans="1:8" ht="15.75">
      <c r="A94" s="48"/>
      <c r="B94" s="48"/>
      <c r="C94" s="48"/>
      <c r="D94" s="48"/>
      <c r="E94" s="48"/>
      <c r="F94" s="48"/>
      <c r="G94" s="48"/>
      <c r="H94" s="48"/>
    </row>
    <row r="95" spans="1:8" ht="15.75">
      <c r="A95" s="48"/>
      <c r="B95" s="48"/>
      <c r="C95" s="48"/>
      <c r="D95" s="48"/>
      <c r="E95" s="48"/>
      <c r="F95" s="48"/>
      <c r="G95" s="48"/>
      <c r="H95" s="48"/>
    </row>
  </sheetData>
  <sheetProtection/>
  <mergeCells count="4">
    <mergeCell ref="A9:G9"/>
    <mergeCell ref="A10:G10"/>
    <mergeCell ref="A7:G7"/>
    <mergeCell ref="A8:G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zoomScalePageLayoutView="0" workbookViewId="0" topLeftCell="A85">
      <selection activeCell="K93" sqref="K93"/>
    </sheetView>
  </sheetViews>
  <sheetFormatPr defaultColWidth="9.00390625" defaultRowHeight="12.75"/>
  <cols>
    <col min="1" max="2" width="28.375" style="46" customWidth="1"/>
    <col min="3" max="3" width="23.625" style="46" customWidth="1"/>
    <col min="4" max="4" width="29.75390625" style="46" customWidth="1"/>
    <col min="5" max="6" width="22.125" style="46" customWidth="1"/>
    <col min="7" max="7" width="29.125" style="46" customWidth="1"/>
    <col min="8" max="16384" width="9.125" style="46" customWidth="1"/>
  </cols>
  <sheetData>
    <row r="1" ht="12.75">
      <c r="G1" s="47" t="s">
        <v>58</v>
      </c>
    </row>
    <row r="2" ht="12.75">
      <c r="G2" s="47" t="s">
        <v>1</v>
      </c>
    </row>
    <row r="3" ht="12.75">
      <c r="G3" s="47" t="s">
        <v>59</v>
      </c>
    </row>
    <row r="4" s="48" customFormat="1" ht="15.75"/>
    <row r="5" s="48" customFormat="1" ht="15.75">
      <c r="G5" s="47" t="s">
        <v>390</v>
      </c>
    </row>
    <row r="6" s="48" customFormat="1" ht="15.75" customHeight="1"/>
    <row r="7" spans="1:7" ht="26.25" customHeight="1">
      <c r="A7" s="102" t="s">
        <v>2</v>
      </c>
      <c r="B7" s="102"/>
      <c r="C7" s="102"/>
      <c r="D7" s="102"/>
      <c r="E7" s="102"/>
      <c r="F7" s="102"/>
      <c r="G7" s="102"/>
    </row>
    <row r="8" spans="1:7" ht="50.25" customHeight="1">
      <c r="A8" s="157" t="s">
        <v>512</v>
      </c>
      <c r="B8" s="157"/>
      <c r="C8" s="157"/>
      <c r="D8" s="157"/>
      <c r="E8" s="157"/>
      <c r="F8" s="157"/>
      <c r="G8" s="157"/>
    </row>
    <row r="9" spans="1:7" s="76" customFormat="1" ht="24.75" customHeight="1">
      <c r="A9" s="105" t="s">
        <v>386</v>
      </c>
      <c r="B9" s="105"/>
      <c r="C9" s="105"/>
      <c r="D9" s="105"/>
      <c r="E9" s="105"/>
      <c r="F9" s="105"/>
      <c r="G9" s="105"/>
    </row>
    <row r="10" spans="1:7" s="76" customFormat="1" ht="18" customHeight="1">
      <c r="A10" s="156" t="s">
        <v>362</v>
      </c>
      <c r="B10" s="156"/>
      <c r="C10" s="156"/>
      <c r="D10" s="156"/>
      <c r="E10" s="156"/>
      <c r="F10" s="156"/>
      <c r="G10" s="156"/>
    </row>
    <row r="11" s="48" customFormat="1" ht="15.75"/>
    <row r="12" spans="1:7" ht="15.75" customHeight="1">
      <c r="A12" s="85" t="s">
        <v>525</v>
      </c>
      <c r="B12" s="81"/>
      <c r="C12" s="50"/>
      <c r="D12" s="50"/>
      <c r="E12" s="50"/>
      <c r="F12" s="50"/>
      <c r="G12" s="50"/>
    </row>
    <row r="13" spans="1:7" ht="15.75">
      <c r="A13" s="48"/>
      <c r="B13" s="48"/>
      <c r="C13" s="48"/>
      <c r="D13" s="48"/>
      <c r="E13" s="48"/>
      <c r="F13" s="48"/>
      <c r="G13" s="48"/>
    </row>
    <row r="14" spans="1:8" ht="78.75">
      <c r="A14" s="84" t="s">
        <v>537</v>
      </c>
      <c r="B14" s="84" t="s">
        <v>538</v>
      </c>
      <c r="C14" s="84" t="s">
        <v>3</v>
      </c>
      <c r="D14" s="84" t="s">
        <v>542</v>
      </c>
      <c r="E14" s="84" t="s">
        <v>539</v>
      </c>
      <c r="F14" s="84" t="s">
        <v>540</v>
      </c>
      <c r="G14" s="84" t="s">
        <v>541</v>
      </c>
      <c r="H14" s="48"/>
    </row>
    <row r="15" spans="1:8" ht="15.75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48"/>
    </row>
    <row r="16" spans="1:8" ht="63">
      <c r="A16" s="77" t="s">
        <v>152</v>
      </c>
      <c r="B16" s="77" t="s">
        <v>153</v>
      </c>
      <c r="C16" s="77" t="s">
        <v>6</v>
      </c>
      <c r="D16" s="77" t="s">
        <v>6</v>
      </c>
      <c r="E16" s="77" t="s">
        <v>6</v>
      </c>
      <c r="F16" s="77" t="s">
        <v>6</v>
      </c>
      <c r="G16" s="77" t="s">
        <v>6</v>
      </c>
      <c r="H16" s="48"/>
    </row>
    <row r="17" spans="1:8" ht="15.75">
      <c r="A17" s="48"/>
      <c r="B17" s="48"/>
      <c r="C17" s="48"/>
      <c r="D17" s="48"/>
      <c r="E17" s="48"/>
      <c r="F17" s="48"/>
      <c r="G17" s="48"/>
      <c r="H17" s="48"/>
    </row>
    <row r="18" spans="1:8" ht="15.75">
      <c r="A18" s="48"/>
      <c r="B18" s="48"/>
      <c r="C18" s="48"/>
      <c r="D18" s="48"/>
      <c r="E18" s="48"/>
      <c r="F18" s="48"/>
      <c r="G18" s="48"/>
      <c r="H18" s="48"/>
    </row>
    <row r="19" spans="1:8" ht="16.5">
      <c r="A19" s="85" t="s">
        <v>526</v>
      </c>
      <c r="B19" s="82"/>
      <c r="C19" s="78"/>
      <c r="D19" s="78"/>
      <c r="E19" s="78"/>
      <c r="F19" s="78"/>
      <c r="G19" s="78"/>
      <c r="H19" s="48"/>
    </row>
    <row r="20" spans="1:8" ht="15.75">
      <c r="A20" s="48"/>
      <c r="B20" s="48"/>
      <c r="C20" s="48"/>
      <c r="D20" s="48"/>
      <c r="E20" s="48"/>
      <c r="F20" s="48"/>
      <c r="G20" s="48"/>
      <c r="H20" s="48"/>
    </row>
    <row r="21" spans="1:8" ht="78.75">
      <c r="A21" s="84" t="s">
        <v>537</v>
      </c>
      <c r="B21" s="84" t="s">
        <v>538</v>
      </c>
      <c r="C21" s="84" t="s">
        <v>3</v>
      </c>
      <c r="D21" s="84" t="s">
        <v>542</v>
      </c>
      <c r="E21" s="84" t="s">
        <v>539</v>
      </c>
      <c r="F21" s="84" t="s">
        <v>540</v>
      </c>
      <c r="G21" s="84" t="s">
        <v>541</v>
      </c>
      <c r="H21" s="48"/>
    </row>
    <row r="22" spans="1:8" ht="15.75">
      <c r="A22" s="25">
        <v>1</v>
      </c>
      <c r="B22" s="25">
        <v>2</v>
      </c>
      <c r="C22" s="25">
        <v>3</v>
      </c>
      <c r="D22" s="25">
        <v>4</v>
      </c>
      <c r="E22" s="25">
        <v>5</v>
      </c>
      <c r="F22" s="25">
        <v>6</v>
      </c>
      <c r="G22" s="25">
        <v>7</v>
      </c>
      <c r="H22" s="48"/>
    </row>
    <row r="23" spans="1:8" ht="63">
      <c r="A23" s="77" t="s">
        <v>152</v>
      </c>
      <c r="B23" s="77" t="s">
        <v>153</v>
      </c>
      <c r="C23" s="77" t="s">
        <v>6</v>
      </c>
      <c r="D23" s="77" t="s">
        <v>6</v>
      </c>
      <c r="E23" s="77" t="s">
        <v>6</v>
      </c>
      <c r="F23" s="77" t="s">
        <v>6</v>
      </c>
      <c r="G23" s="77" t="s">
        <v>6</v>
      </c>
      <c r="H23" s="48"/>
    </row>
    <row r="24" spans="1:8" ht="15.75">
      <c r="A24" s="79"/>
      <c r="B24" s="79"/>
      <c r="C24" s="79"/>
      <c r="D24" s="79"/>
      <c r="E24" s="79"/>
      <c r="F24" s="80"/>
      <c r="G24" s="80"/>
      <c r="H24" s="48"/>
    </row>
    <row r="25" spans="1:8" ht="15.75">
      <c r="A25" s="48"/>
      <c r="B25" s="48"/>
      <c r="C25" s="48"/>
      <c r="D25" s="48"/>
      <c r="E25" s="48"/>
      <c r="F25" s="48"/>
      <c r="G25" s="48"/>
      <c r="H25" s="48"/>
    </row>
    <row r="26" spans="1:8" ht="15.75">
      <c r="A26" s="83" t="s">
        <v>527</v>
      </c>
      <c r="B26" s="82"/>
      <c r="C26" s="78"/>
      <c r="D26" s="78"/>
      <c r="E26" s="78"/>
      <c r="F26" s="78"/>
      <c r="G26" s="78"/>
      <c r="H26" s="48"/>
    </row>
    <row r="27" spans="1:8" ht="15.75">
      <c r="A27" s="48"/>
      <c r="B27" s="48"/>
      <c r="C27" s="48"/>
      <c r="D27" s="48"/>
      <c r="E27" s="48"/>
      <c r="F27" s="48"/>
      <c r="G27" s="48"/>
      <c r="H27" s="48"/>
    </row>
    <row r="28" spans="1:8" ht="78.75">
      <c r="A28" s="84" t="s">
        <v>537</v>
      </c>
      <c r="B28" s="84" t="s">
        <v>538</v>
      </c>
      <c r="C28" s="84" t="s">
        <v>3</v>
      </c>
      <c r="D28" s="84" t="s">
        <v>542</v>
      </c>
      <c r="E28" s="84" t="s">
        <v>539</v>
      </c>
      <c r="F28" s="84" t="s">
        <v>540</v>
      </c>
      <c r="G28" s="84" t="s">
        <v>541</v>
      </c>
      <c r="H28" s="48"/>
    </row>
    <row r="29" spans="1:8" ht="15.75">
      <c r="A29" s="25">
        <v>1</v>
      </c>
      <c r="B29" s="25">
        <v>2</v>
      </c>
      <c r="C29" s="25">
        <v>3</v>
      </c>
      <c r="D29" s="25">
        <v>4</v>
      </c>
      <c r="E29" s="25">
        <v>5</v>
      </c>
      <c r="F29" s="25">
        <v>6</v>
      </c>
      <c r="G29" s="25">
        <v>7</v>
      </c>
      <c r="H29" s="48"/>
    </row>
    <row r="30" spans="1:8" ht="63">
      <c r="A30" s="77" t="s">
        <v>152</v>
      </c>
      <c r="B30" s="77" t="s">
        <v>153</v>
      </c>
      <c r="C30" s="77" t="s">
        <v>6</v>
      </c>
      <c r="D30" s="77" t="s">
        <v>6</v>
      </c>
      <c r="E30" s="77" t="s">
        <v>6</v>
      </c>
      <c r="F30" s="77" t="s">
        <v>6</v>
      </c>
      <c r="G30" s="77" t="s">
        <v>6</v>
      </c>
      <c r="H30" s="48"/>
    </row>
    <row r="31" spans="1:8" ht="15.75">
      <c r="A31" s="79"/>
      <c r="B31" s="79"/>
      <c r="C31" s="79"/>
      <c r="D31" s="79"/>
      <c r="E31" s="79"/>
      <c r="F31" s="80"/>
      <c r="G31" s="80"/>
      <c r="H31" s="48"/>
    </row>
    <row r="32" spans="1:8" ht="15.75">
      <c r="A32" s="79"/>
      <c r="B32" s="79"/>
      <c r="C32" s="79"/>
      <c r="D32" s="79"/>
      <c r="E32" s="79"/>
      <c r="F32" s="80"/>
      <c r="G32" s="80"/>
      <c r="H32" s="48"/>
    </row>
    <row r="33" spans="1:8" ht="15.75">
      <c r="A33" s="83" t="s">
        <v>528</v>
      </c>
      <c r="B33" s="82"/>
      <c r="C33" s="78"/>
      <c r="D33" s="78"/>
      <c r="E33" s="78"/>
      <c r="F33" s="78"/>
      <c r="G33" s="78"/>
      <c r="H33" s="48"/>
    </row>
    <row r="34" spans="1:8" ht="15.75">
      <c r="A34" s="48"/>
      <c r="B34" s="48"/>
      <c r="C34" s="48"/>
      <c r="D34" s="48"/>
      <c r="E34" s="48"/>
      <c r="F34" s="48"/>
      <c r="G34" s="48"/>
      <c r="H34" s="48"/>
    </row>
    <row r="35" spans="1:8" ht="78.75">
      <c r="A35" s="84" t="s">
        <v>537</v>
      </c>
      <c r="B35" s="84" t="s">
        <v>538</v>
      </c>
      <c r="C35" s="84" t="s">
        <v>3</v>
      </c>
      <c r="D35" s="84" t="s">
        <v>542</v>
      </c>
      <c r="E35" s="84" t="s">
        <v>539</v>
      </c>
      <c r="F35" s="84" t="s">
        <v>540</v>
      </c>
      <c r="G35" s="84" t="s">
        <v>541</v>
      </c>
      <c r="H35" s="48"/>
    </row>
    <row r="36" spans="1:8" ht="15.75">
      <c r="A36" s="25">
        <v>1</v>
      </c>
      <c r="B36" s="25">
        <v>2</v>
      </c>
      <c r="C36" s="25">
        <v>3</v>
      </c>
      <c r="D36" s="25">
        <v>4</v>
      </c>
      <c r="E36" s="25">
        <v>5</v>
      </c>
      <c r="F36" s="25">
        <v>6</v>
      </c>
      <c r="G36" s="25">
        <v>7</v>
      </c>
      <c r="H36" s="48"/>
    </row>
    <row r="37" spans="1:8" ht="63">
      <c r="A37" s="77" t="s">
        <v>152</v>
      </c>
      <c r="B37" s="77" t="s">
        <v>153</v>
      </c>
      <c r="C37" s="77" t="s">
        <v>6</v>
      </c>
      <c r="D37" s="77" t="s">
        <v>6</v>
      </c>
      <c r="E37" s="77" t="s">
        <v>6</v>
      </c>
      <c r="F37" s="77" t="s">
        <v>6</v>
      </c>
      <c r="G37" s="77" t="s">
        <v>6</v>
      </c>
      <c r="H37" s="48"/>
    </row>
    <row r="38" spans="1:8" ht="15.75">
      <c r="A38" s="79"/>
      <c r="B38" s="79"/>
      <c r="C38" s="79"/>
      <c r="D38" s="79"/>
      <c r="E38" s="79"/>
      <c r="F38" s="80"/>
      <c r="G38" s="80"/>
      <c r="H38" s="48"/>
    </row>
    <row r="39" spans="1:8" ht="15.75">
      <c r="A39" s="79"/>
      <c r="B39" s="79"/>
      <c r="C39" s="79"/>
      <c r="D39" s="79"/>
      <c r="E39" s="79"/>
      <c r="F39" s="80"/>
      <c r="G39" s="80"/>
      <c r="H39" s="48"/>
    </row>
    <row r="40" spans="1:8" ht="15.75">
      <c r="A40" s="83" t="s">
        <v>529</v>
      </c>
      <c r="B40" s="82"/>
      <c r="C40" s="78"/>
      <c r="D40" s="78"/>
      <c r="E40" s="78"/>
      <c r="F40" s="78"/>
      <c r="G40" s="78"/>
      <c r="H40" s="48"/>
    </row>
    <row r="41" spans="1:8" ht="15.75">
      <c r="A41" s="48"/>
      <c r="B41" s="48"/>
      <c r="C41" s="48"/>
      <c r="D41" s="48"/>
      <c r="E41" s="48"/>
      <c r="F41" s="48"/>
      <c r="G41" s="48"/>
      <c r="H41" s="48"/>
    </row>
    <row r="42" spans="1:8" ht="78.75">
      <c r="A42" s="84" t="s">
        <v>537</v>
      </c>
      <c r="B42" s="84" t="s">
        <v>538</v>
      </c>
      <c r="C42" s="84" t="s">
        <v>3</v>
      </c>
      <c r="D42" s="84" t="s">
        <v>542</v>
      </c>
      <c r="E42" s="84" t="s">
        <v>539</v>
      </c>
      <c r="F42" s="84" t="s">
        <v>540</v>
      </c>
      <c r="G42" s="84" t="s">
        <v>541</v>
      </c>
      <c r="H42" s="48"/>
    </row>
    <row r="43" spans="1:8" ht="15.75">
      <c r="A43" s="25">
        <v>1</v>
      </c>
      <c r="B43" s="25">
        <v>2</v>
      </c>
      <c r="C43" s="25">
        <v>3</v>
      </c>
      <c r="D43" s="25">
        <v>4</v>
      </c>
      <c r="E43" s="25">
        <v>5</v>
      </c>
      <c r="F43" s="25">
        <v>6</v>
      </c>
      <c r="G43" s="25">
        <v>7</v>
      </c>
      <c r="H43" s="48"/>
    </row>
    <row r="44" spans="1:8" ht="63">
      <c r="A44" s="77" t="s">
        <v>152</v>
      </c>
      <c r="B44" s="77" t="s">
        <v>153</v>
      </c>
      <c r="C44" s="77" t="s">
        <v>6</v>
      </c>
      <c r="D44" s="77" t="s">
        <v>6</v>
      </c>
      <c r="E44" s="77" t="s">
        <v>6</v>
      </c>
      <c r="F44" s="77" t="s">
        <v>6</v>
      </c>
      <c r="G44" s="77" t="s">
        <v>6</v>
      </c>
      <c r="H44" s="48"/>
    </row>
    <row r="45" spans="1:8" ht="15.75">
      <c r="A45" s="79"/>
      <c r="B45" s="79"/>
      <c r="C45" s="79"/>
      <c r="D45" s="79"/>
      <c r="E45" s="79"/>
      <c r="F45" s="80"/>
      <c r="G45" s="80"/>
      <c r="H45" s="48"/>
    </row>
    <row r="46" spans="1:8" ht="15.75">
      <c r="A46" s="79"/>
      <c r="B46" s="79"/>
      <c r="C46" s="79"/>
      <c r="D46" s="79"/>
      <c r="E46" s="79"/>
      <c r="F46" s="80"/>
      <c r="G46" s="80"/>
      <c r="H46" s="48"/>
    </row>
    <row r="47" spans="1:8" ht="15.75">
      <c r="A47" s="83" t="s">
        <v>530</v>
      </c>
      <c r="B47" s="82"/>
      <c r="C47" s="78"/>
      <c r="D47" s="78"/>
      <c r="E47" s="78"/>
      <c r="F47" s="78"/>
      <c r="G47" s="78"/>
      <c r="H47" s="48"/>
    </row>
    <row r="48" spans="1:8" ht="15.75">
      <c r="A48" s="48"/>
      <c r="B48" s="48"/>
      <c r="C48" s="48"/>
      <c r="D48" s="48"/>
      <c r="E48" s="48"/>
      <c r="F48" s="48"/>
      <c r="G48" s="48"/>
      <c r="H48" s="48"/>
    </row>
    <row r="49" spans="1:8" ht="78.75">
      <c r="A49" s="84" t="s">
        <v>537</v>
      </c>
      <c r="B49" s="84" t="s">
        <v>538</v>
      </c>
      <c r="C49" s="84" t="s">
        <v>3</v>
      </c>
      <c r="D49" s="84" t="s">
        <v>542</v>
      </c>
      <c r="E49" s="84" t="s">
        <v>539</v>
      </c>
      <c r="F49" s="84" t="s">
        <v>540</v>
      </c>
      <c r="G49" s="84" t="s">
        <v>541</v>
      </c>
      <c r="H49" s="48"/>
    </row>
    <row r="50" spans="1:8" ht="15.75">
      <c r="A50" s="25">
        <v>1</v>
      </c>
      <c r="B50" s="25">
        <v>2</v>
      </c>
      <c r="C50" s="25">
        <v>3</v>
      </c>
      <c r="D50" s="25">
        <v>4</v>
      </c>
      <c r="E50" s="25">
        <v>5</v>
      </c>
      <c r="F50" s="25">
        <v>6</v>
      </c>
      <c r="G50" s="25">
        <v>7</v>
      </c>
      <c r="H50" s="48"/>
    </row>
    <row r="51" spans="1:8" ht="63">
      <c r="A51" s="77" t="s">
        <v>152</v>
      </c>
      <c r="B51" s="77" t="s">
        <v>153</v>
      </c>
      <c r="C51" s="77" t="s">
        <v>6</v>
      </c>
      <c r="D51" s="77" t="s">
        <v>6</v>
      </c>
      <c r="E51" s="77" t="s">
        <v>6</v>
      </c>
      <c r="F51" s="77" t="s">
        <v>6</v>
      </c>
      <c r="G51" s="77" t="s">
        <v>6</v>
      </c>
      <c r="H51" s="48"/>
    </row>
    <row r="52" spans="1:8" ht="15.75">
      <c r="A52" s="48"/>
      <c r="B52" s="48"/>
      <c r="C52" s="48"/>
      <c r="D52" s="48"/>
      <c r="E52" s="48"/>
      <c r="F52" s="48"/>
      <c r="G52" s="48"/>
      <c r="H52" s="48"/>
    </row>
    <row r="53" spans="1:8" ht="15.75">
      <c r="A53" s="48"/>
      <c r="B53" s="48"/>
      <c r="C53" s="48"/>
      <c r="D53" s="48"/>
      <c r="E53" s="48"/>
      <c r="F53" s="48"/>
      <c r="G53" s="48"/>
      <c r="H53" s="48"/>
    </row>
    <row r="54" spans="1:8" ht="15.75">
      <c r="A54" s="83" t="s">
        <v>531</v>
      </c>
      <c r="B54" s="82"/>
      <c r="C54" s="78"/>
      <c r="D54" s="78"/>
      <c r="E54" s="78"/>
      <c r="F54" s="78"/>
      <c r="G54" s="78"/>
      <c r="H54" s="48"/>
    </row>
    <row r="55" spans="1:8" ht="15.75">
      <c r="A55" s="48"/>
      <c r="B55" s="48"/>
      <c r="C55" s="48"/>
      <c r="D55" s="48"/>
      <c r="E55" s="48"/>
      <c r="F55" s="48"/>
      <c r="G55" s="48"/>
      <c r="H55" s="48"/>
    </row>
    <row r="56" spans="1:8" ht="78.75">
      <c r="A56" s="84" t="s">
        <v>537</v>
      </c>
      <c r="B56" s="84" t="s">
        <v>538</v>
      </c>
      <c r="C56" s="84" t="s">
        <v>3</v>
      </c>
      <c r="D56" s="84" t="s">
        <v>542</v>
      </c>
      <c r="E56" s="84" t="s">
        <v>539</v>
      </c>
      <c r="F56" s="84" t="s">
        <v>540</v>
      </c>
      <c r="G56" s="84" t="s">
        <v>541</v>
      </c>
      <c r="H56" s="48"/>
    </row>
    <row r="57" spans="1:8" ht="15.75">
      <c r="A57" s="25">
        <v>1</v>
      </c>
      <c r="B57" s="25">
        <v>2</v>
      </c>
      <c r="C57" s="25">
        <v>3</v>
      </c>
      <c r="D57" s="25">
        <v>4</v>
      </c>
      <c r="E57" s="25">
        <v>5</v>
      </c>
      <c r="F57" s="25">
        <v>6</v>
      </c>
      <c r="G57" s="25">
        <v>7</v>
      </c>
      <c r="H57" s="48"/>
    </row>
    <row r="58" spans="1:8" ht="63">
      <c r="A58" s="77" t="s">
        <v>152</v>
      </c>
      <c r="B58" s="77" t="s">
        <v>153</v>
      </c>
      <c r="C58" s="77" t="s">
        <v>6</v>
      </c>
      <c r="D58" s="77" t="s">
        <v>6</v>
      </c>
      <c r="E58" s="77" t="s">
        <v>6</v>
      </c>
      <c r="F58" s="77" t="s">
        <v>6</v>
      </c>
      <c r="G58" s="77" t="s">
        <v>6</v>
      </c>
      <c r="H58" s="48"/>
    </row>
    <row r="59" spans="1:8" ht="15.75">
      <c r="A59" s="48"/>
      <c r="B59" s="48"/>
      <c r="C59" s="48"/>
      <c r="D59" s="48"/>
      <c r="E59" s="48"/>
      <c r="F59" s="48"/>
      <c r="G59" s="48"/>
      <c r="H59" s="48"/>
    </row>
    <row r="60" spans="1:8" ht="15" customHeight="1">
      <c r="A60" s="48"/>
      <c r="B60" s="48"/>
      <c r="C60" s="48"/>
      <c r="D60" s="48"/>
      <c r="E60" s="48"/>
      <c r="F60" s="48"/>
      <c r="G60" s="48"/>
      <c r="H60" s="48"/>
    </row>
    <row r="61" spans="1:8" ht="15.75">
      <c r="A61" s="83" t="s">
        <v>532</v>
      </c>
      <c r="B61" s="82"/>
      <c r="C61" s="78"/>
      <c r="D61" s="78"/>
      <c r="E61" s="78"/>
      <c r="F61" s="78"/>
      <c r="G61" s="78"/>
      <c r="H61" s="48"/>
    </row>
    <row r="62" spans="1:8" ht="15.75">
      <c r="A62" s="48"/>
      <c r="B62" s="48"/>
      <c r="C62" s="48"/>
      <c r="D62" s="48"/>
      <c r="E62" s="48"/>
      <c r="F62" s="48"/>
      <c r="G62" s="48"/>
      <c r="H62" s="48"/>
    </row>
    <row r="63" spans="1:8" ht="78.75">
      <c r="A63" s="84" t="s">
        <v>537</v>
      </c>
      <c r="B63" s="84" t="s">
        <v>538</v>
      </c>
      <c r="C63" s="84" t="s">
        <v>3</v>
      </c>
      <c r="D63" s="84" t="s">
        <v>542</v>
      </c>
      <c r="E63" s="84" t="s">
        <v>539</v>
      </c>
      <c r="F63" s="84" t="s">
        <v>540</v>
      </c>
      <c r="G63" s="84" t="s">
        <v>541</v>
      </c>
      <c r="H63" s="48"/>
    </row>
    <row r="64" spans="1:8" ht="15.75">
      <c r="A64" s="25">
        <v>1</v>
      </c>
      <c r="B64" s="25">
        <v>2</v>
      </c>
      <c r="C64" s="25">
        <v>3</v>
      </c>
      <c r="D64" s="25">
        <v>4</v>
      </c>
      <c r="E64" s="25">
        <v>5</v>
      </c>
      <c r="F64" s="25">
        <v>6</v>
      </c>
      <c r="G64" s="25">
        <v>7</v>
      </c>
      <c r="H64" s="48"/>
    </row>
    <row r="65" spans="1:8" ht="63">
      <c r="A65" s="77" t="s">
        <v>152</v>
      </c>
      <c r="B65" s="77" t="s">
        <v>153</v>
      </c>
      <c r="C65" s="77" t="s">
        <v>6</v>
      </c>
      <c r="D65" s="77" t="s">
        <v>6</v>
      </c>
      <c r="E65" s="77" t="s">
        <v>6</v>
      </c>
      <c r="F65" s="77" t="s">
        <v>6</v>
      </c>
      <c r="G65" s="77" t="s">
        <v>6</v>
      </c>
      <c r="H65" s="48"/>
    </row>
    <row r="66" spans="1:8" ht="15.75">
      <c r="A66" s="48"/>
      <c r="B66" s="48"/>
      <c r="C66" s="48"/>
      <c r="D66" s="48"/>
      <c r="E66" s="48"/>
      <c r="F66" s="48"/>
      <c r="G66" s="48"/>
      <c r="H66" s="48"/>
    </row>
    <row r="67" spans="1:8" ht="15.75">
      <c r="A67" s="48"/>
      <c r="B67" s="48"/>
      <c r="C67" s="48"/>
      <c r="D67" s="48"/>
      <c r="E67" s="48"/>
      <c r="F67" s="48"/>
      <c r="G67" s="48"/>
      <c r="H67" s="48"/>
    </row>
    <row r="68" spans="1:8" ht="15.75">
      <c r="A68" s="83" t="s">
        <v>533</v>
      </c>
      <c r="B68" s="82"/>
      <c r="C68" s="78"/>
      <c r="D68" s="78"/>
      <c r="E68" s="78"/>
      <c r="F68" s="78"/>
      <c r="G68" s="78"/>
      <c r="H68" s="48"/>
    </row>
    <row r="69" spans="1:8" ht="15.75">
      <c r="A69" s="48"/>
      <c r="B69" s="48"/>
      <c r="C69" s="48"/>
      <c r="D69" s="48"/>
      <c r="E69" s="48"/>
      <c r="F69" s="48"/>
      <c r="G69" s="48"/>
      <c r="H69" s="48"/>
    </row>
    <row r="70" spans="1:8" ht="78.75">
      <c r="A70" s="84" t="s">
        <v>537</v>
      </c>
      <c r="B70" s="84" t="s">
        <v>538</v>
      </c>
      <c r="C70" s="84" t="s">
        <v>3</v>
      </c>
      <c r="D70" s="84" t="s">
        <v>542</v>
      </c>
      <c r="E70" s="84" t="s">
        <v>539</v>
      </c>
      <c r="F70" s="84" t="s">
        <v>540</v>
      </c>
      <c r="G70" s="84" t="s">
        <v>541</v>
      </c>
      <c r="H70" s="48"/>
    </row>
    <row r="71" spans="1:8" ht="15.75">
      <c r="A71" s="25">
        <v>1</v>
      </c>
      <c r="B71" s="25">
        <v>2</v>
      </c>
      <c r="C71" s="25">
        <v>3</v>
      </c>
      <c r="D71" s="25">
        <v>4</v>
      </c>
      <c r="E71" s="25">
        <v>5</v>
      </c>
      <c r="F71" s="25">
        <v>6</v>
      </c>
      <c r="G71" s="25">
        <v>7</v>
      </c>
      <c r="H71" s="48"/>
    </row>
    <row r="72" spans="1:8" ht="63">
      <c r="A72" s="77" t="s">
        <v>152</v>
      </c>
      <c r="B72" s="77" t="s">
        <v>153</v>
      </c>
      <c r="C72" s="77" t="s">
        <v>6</v>
      </c>
      <c r="D72" s="77" t="s">
        <v>6</v>
      </c>
      <c r="E72" s="77" t="s">
        <v>6</v>
      </c>
      <c r="F72" s="77" t="s">
        <v>6</v>
      </c>
      <c r="G72" s="77" t="s">
        <v>6</v>
      </c>
      <c r="H72" s="48"/>
    </row>
    <row r="73" spans="1:8" ht="15.75">
      <c r="A73" s="48"/>
      <c r="B73" s="48"/>
      <c r="C73" s="48"/>
      <c r="D73" s="48"/>
      <c r="E73" s="48"/>
      <c r="F73" s="48"/>
      <c r="G73" s="48"/>
      <c r="H73" s="48"/>
    </row>
    <row r="74" spans="1:8" ht="15.75">
      <c r="A74" s="48"/>
      <c r="B74" s="48"/>
      <c r="C74" s="48"/>
      <c r="D74" s="48"/>
      <c r="E74" s="48"/>
      <c r="F74" s="48"/>
      <c r="G74" s="48"/>
      <c r="H74" s="48"/>
    </row>
    <row r="75" spans="1:8" ht="15.75">
      <c r="A75" s="83" t="s">
        <v>534</v>
      </c>
      <c r="B75" s="82"/>
      <c r="C75" s="78"/>
      <c r="D75" s="78"/>
      <c r="E75" s="78"/>
      <c r="F75" s="78"/>
      <c r="G75" s="78"/>
      <c r="H75" s="48"/>
    </row>
    <row r="76" spans="1:8" ht="15.75">
      <c r="A76" s="48"/>
      <c r="B76" s="48"/>
      <c r="C76" s="48"/>
      <c r="D76" s="48"/>
      <c r="E76" s="48"/>
      <c r="F76" s="48"/>
      <c r="G76" s="48"/>
      <c r="H76" s="48"/>
    </row>
    <row r="77" spans="1:8" ht="78.75">
      <c r="A77" s="84" t="s">
        <v>537</v>
      </c>
      <c r="B77" s="84" t="s">
        <v>538</v>
      </c>
      <c r="C77" s="84" t="s">
        <v>3</v>
      </c>
      <c r="D77" s="84" t="s">
        <v>542</v>
      </c>
      <c r="E77" s="84" t="s">
        <v>539</v>
      </c>
      <c r="F77" s="84" t="s">
        <v>540</v>
      </c>
      <c r="G77" s="84" t="s">
        <v>541</v>
      </c>
      <c r="H77" s="48"/>
    </row>
    <row r="78" spans="1:8" ht="15.75">
      <c r="A78" s="25">
        <v>1</v>
      </c>
      <c r="B78" s="25">
        <v>2</v>
      </c>
      <c r="C78" s="25">
        <v>3</v>
      </c>
      <c r="D78" s="25">
        <v>4</v>
      </c>
      <c r="E78" s="25">
        <v>5</v>
      </c>
      <c r="F78" s="25">
        <v>6</v>
      </c>
      <c r="G78" s="25">
        <v>7</v>
      </c>
      <c r="H78" s="48"/>
    </row>
    <row r="79" spans="1:8" ht="63">
      <c r="A79" s="77" t="s">
        <v>152</v>
      </c>
      <c r="B79" s="77" t="s">
        <v>153</v>
      </c>
      <c r="C79" s="77" t="s">
        <v>6</v>
      </c>
      <c r="D79" s="77" t="s">
        <v>6</v>
      </c>
      <c r="E79" s="77" t="s">
        <v>6</v>
      </c>
      <c r="F79" s="77" t="s">
        <v>6</v>
      </c>
      <c r="G79" s="77" t="s">
        <v>6</v>
      </c>
      <c r="H79" s="48"/>
    </row>
    <row r="80" spans="1:8" ht="18" customHeight="1">
      <c r="A80" s="48"/>
      <c r="B80" s="48"/>
      <c r="C80" s="48"/>
      <c r="D80" s="48"/>
      <c r="E80" s="48"/>
      <c r="F80" s="48"/>
      <c r="G80" s="48"/>
      <c r="H80" s="48"/>
    </row>
    <row r="81" spans="1:8" ht="15.75">
      <c r="A81" s="48"/>
      <c r="B81" s="48"/>
      <c r="C81" s="48"/>
      <c r="D81" s="48"/>
      <c r="E81" s="48"/>
      <c r="F81" s="48"/>
      <c r="G81" s="48"/>
      <c r="H81" s="48"/>
    </row>
    <row r="82" spans="1:8" ht="15.75">
      <c r="A82" s="83" t="s">
        <v>535</v>
      </c>
      <c r="B82" s="82"/>
      <c r="C82" s="78"/>
      <c r="D82" s="78"/>
      <c r="E82" s="78"/>
      <c r="F82" s="78"/>
      <c r="G82" s="78"/>
      <c r="H82" s="48"/>
    </row>
    <row r="83" spans="1:8" ht="15.75">
      <c r="A83" s="48"/>
      <c r="B83" s="48"/>
      <c r="C83" s="48"/>
      <c r="D83" s="48"/>
      <c r="E83" s="48"/>
      <c r="F83" s="48"/>
      <c r="G83" s="48"/>
      <c r="H83" s="48"/>
    </row>
    <row r="84" spans="1:8" ht="78.75">
      <c r="A84" s="84" t="s">
        <v>537</v>
      </c>
      <c r="B84" s="84" t="s">
        <v>538</v>
      </c>
      <c r="C84" s="84" t="s">
        <v>3</v>
      </c>
      <c r="D84" s="84" t="s">
        <v>542</v>
      </c>
      <c r="E84" s="84" t="s">
        <v>539</v>
      </c>
      <c r="F84" s="84" t="s">
        <v>540</v>
      </c>
      <c r="G84" s="84" t="s">
        <v>541</v>
      </c>
      <c r="H84" s="48"/>
    </row>
    <row r="85" spans="1:8" ht="15.75">
      <c r="A85" s="25">
        <v>1</v>
      </c>
      <c r="B85" s="25">
        <v>2</v>
      </c>
      <c r="C85" s="25">
        <v>3</v>
      </c>
      <c r="D85" s="25">
        <v>4</v>
      </c>
      <c r="E85" s="25">
        <v>5</v>
      </c>
      <c r="F85" s="25">
        <v>6</v>
      </c>
      <c r="G85" s="25">
        <v>7</v>
      </c>
      <c r="H85" s="48"/>
    </row>
    <row r="86" spans="1:8" ht="63">
      <c r="A86" s="77" t="s">
        <v>152</v>
      </c>
      <c r="B86" s="77" t="s">
        <v>153</v>
      </c>
      <c r="C86" s="77" t="s">
        <v>6</v>
      </c>
      <c r="D86" s="77" t="s">
        <v>6</v>
      </c>
      <c r="E86" s="77" t="s">
        <v>6</v>
      </c>
      <c r="F86" s="77" t="s">
        <v>6</v>
      </c>
      <c r="G86" s="77" t="s">
        <v>6</v>
      </c>
      <c r="H86" s="48"/>
    </row>
    <row r="87" spans="1:8" ht="15.75">
      <c r="A87" s="48"/>
      <c r="B87" s="48"/>
      <c r="C87" s="48"/>
      <c r="D87" s="48"/>
      <c r="E87" s="48"/>
      <c r="F87" s="48"/>
      <c r="G87" s="48"/>
      <c r="H87" s="48"/>
    </row>
    <row r="88" spans="1:8" ht="15.75">
      <c r="A88" s="48"/>
      <c r="B88" s="48"/>
      <c r="C88" s="48"/>
      <c r="D88" s="48"/>
      <c r="E88" s="48"/>
      <c r="F88" s="48"/>
      <c r="G88" s="48"/>
      <c r="H88" s="48"/>
    </row>
    <row r="89" spans="1:8" ht="15.75">
      <c r="A89" s="83" t="s">
        <v>536</v>
      </c>
      <c r="B89" s="82"/>
      <c r="C89" s="78"/>
      <c r="D89" s="78"/>
      <c r="E89" s="78"/>
      <c r="F89" s="78"/>
      <c r="G89" s="78"/>
      <c r="H89" s="48"/>
    </row>
    <row r="90" spans="1:8" ht="15.75">
      <c r="A90" s="48"/>
      <c r="B90" s="48"/>
      <c r="C90" s="48"/>
      <c r="D90" s="48"/>
      <c r="E90" s="48"/>
      <c r="F90" s="48"/>
      <c r="G90" s="48"/>
      <c r="H90" s="48"/>
    </row>
    <row r="91" spans="1:8" ht="78.75">
      <c r="A91" s="84" t="s">
        <v>537</v>
      </c>
      <c r="B91" s="84" t="s">
        <v>538</v>
      </c>
      <c r="C91" s="84" t="s">
        <v>3</v>
      </c>
      <c r="D91" s="84" t="s">
        <v>542</v>
      </c>
      <c r="E91" s="84" t="s">
        <v>539</v>
      </c>
      <c r="F91" s="84" t="s">
        <v>540</v>
      </c>
      <c r="G91" s="84" t="s">
        <v>541</v>
      </c>
      <c r="H91" s="48"/>
    </row>
    <row r="92" spans="1:8" ht="15.75">
      <c r="A92" s="25">
        <v>1</v>
      </c>
      <c r="B92" s="25">
        <v>2</v>
      </c>
      <c r="C92" s="25">
        <v>3</v>
      </c>
      <c r="D92" s="25">
        <v>4</v>
      </c>
      <c r="E92" s="25">
        <v>5</v>
      </c>
      <c r="F92" s="25">
        <v>6</v>
      </c>
      <c r="G92" s="25">
        <v>7</v>
      </c>
      <c r="H92" s="48"/>
    </row>
    <row r="93" spans="1:8" ht="63">
      <c r="A93" s="77" t="s">
        <v>152</v>
      </c>
      <c r="B93" s="77" t="s">
        <v>153</v>
      </c>
      <c r="C93" s="77" t="s">
        <v>6</v>
      </c>
      <c r="D93" s="77" t="s">
        <v>6</v>
      </c>
      <c r="E93" s="77" t="s">
        <v>6</v>
      </c>
      <c r="F93" s="77" t="s">
        <v>6</v>
      </c>
      <c r="G93" s="77" t="s">
        <v>6</v>
      </c>
      <c r="H93" s="48"/>
    </row>
    <row r="94" spans="1:8" ht="15.75">
      <c r="A94" s="48"/>
      <c r="B94" s="48"/>
      <c r="C94" s="48"/>
      <c r="D94" s="48"/>
      <c r="E94" s="48"/>
      <c r="F94" s="48"/>
      <c r="G94" s="48"/>
      <c r="H94" s="48"/>
    </row>
    <row r="95" spans="1:8" ht="15.75">
      <c r="A95" s="48"/>
      <c r="B95" s="48"/>
      <c r="C95" s="48"/>
      <c r="D95" s="48"/>
      <c r="E95" s="48"/>
      <c r="F95" s="48"/>
      <c r="G95" s="48"/>
      <c r="H95" s="48"/>
    </row>
  </sheetData>
  <sheetProtection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M30" sqref="M30"/>
    </sheetView>
  </sheetViews>
  <sheetFormatPr defaultColWidth="9.00390625" defaultRowHeight="12.75"/>
  <cols>
    <col min="1" max="1" width="63.25390625" style="46" customWidth="1"/>
    <col min="2" max="3" width="31.00390625" style="46" customWidth="1"/>
    <col min="4" max="16384" width="9.125" style="46" customWidth="1"/>
  </cols>
  <sheetData>
    <row r="1" ht="12.75">
      <c r="C1" s="47" t="s">
        <v>58</v>
      </c>
    </row>
    <row r="2" ht="12.75">
      <c r="C2" s="47" t="s">
        <v>1</v>
      </c>
    </row>
    <row r="3" ht="12.75">
      <c r="C3" s="47" t="s">
        <v>59</v>
      </c>
    </row>
    <row r="4" s="48" customFormat="1" ht="15.75"/>
    <row r="5" s="48" customFormat="1" ht="15.75">
      <c r="C5" s="47" t="s">
        <v>434</v>
      </c>
    </row>
    <row r="6" s="48" customFormat="1" ht="15.75" customHeight="1"/>
    <row r="7" spans="1:2" ht="18" customHeight="1">
      <c r="A7" s="102" t="s">
        <v>2</v>
      </c>
      <c r="B7" s="102"/>
    </row>
    <row r="8" spans="1:3" ht="42" customHeight="1">
      <c r="A8" s="158" t="s">
        <v>543</v>
      </c>
      <c r="B8" s="158"/>
      <c r="C8" s="158"/>
    </row>
    <row r="9" spans="1:3" s="76" customFormat="1" ht="18" customHeight="1">
      <c r="A9" s="105" t="s">
        <v>544</v>
      </c>
      <c r="B9" s="105"/>
      <c r="C9" s="105"/>
    </row>
    <row r="10" spans="1:3" s="76" customFormat="1" ht="18" customHeight="1">
      <c r="A10" s="156" t="s">
        <v>362</v>
      </c>
      <c r="B10" s="156"/>
      <c r="C10" s="156"/>
    </row>
    <row r="11" spans="1:3" ht="15.75" customHeight="1">
      <c r="A11" s="159"/>
      <c r="B11" s="159"/>
      <c r="C11" s="50"/>
    </row>
    <row r="12" spans="1:3" ht="50.25">
      <c r="A12" s="23" t="s">
        <v>545</v>
      </c>
      <c r="B12" s="23" t="s">
        <v>546</v>
      </c>
      <c r="C12" s="23" t="s">
        <v>547</v>
      </c>
    </row>
    <row r="13" spans="1:4" ht="15.75">
      <c r="A13" s="23">
        <v>1</v>
      </c>
      <c r="B13" s="23">
        <v>2</v>
      </c>
      <c r="C13" s="23">
        <v>3</v>
      </c>
      <c r="D13" s="48"/>
    </row>
    <row r="14" spans="1:4" ht="15.75">
      <c r="A14" s="24" t="s">
        <v>437</v>
      </c>
      <c r="B14" s="24"/>
      <c r="C14" s="24"/>
      <c r="D14" s="48"/>
    </row>
    <row r="15" spans="1:4" ht="15.75">
      <c r="A15" s="24" t="s">
        <v>438</v>
      </c>
      <c r="B15" s="72">
        <v>0</v>
      </c>
      <c r="C15" s="72">
        <v>0</v>
      </c>
      <c r="D15" s="48"/>
    </row>
    <row r="16" spans="1:4" ht="15.75">
      <c r="A16" s="24" t="s">
        <v>439</v>
      </c>
      <c r="B16" s="72">
        <v>0</v>
      </c>
      <c r="C16" s="72">
        <v>0</v>
      </c>
      <c r="D16" s="48"/>
    </row>
    <row r="17" spans="1:4" ht="15.75">
      <c r="A17" s="24" t="s">
        <v>440</v>
      </c>
      <c r="B17" s="72">
        <v>0</v>
      </c>
      <c r="C17" s="72">
        <v>0</v>
      </c>
      <c r="D17" s="48"/>
    </row>
    <row r="18" spans="1:4" ht="15.75">
      <c r="A18" s="24" t="s">
        <v>441</v>
      </c>
      <c r="B18" s="72">
        <v>0</v>
      </c>
      <c r="C18" s="72">
        <v>0</v>
      </c>
      <c r="D18" s="48"/>
    </row>
    <row r="19" spans="1:3" ht="15.75">
      <c r="A19" s="24" t="s">
        <v>442</v>
      </c>
      <c r="B19" s="72">
        <v>0</v>
      </c>
      <c r="C19" s="72">
        <v>0</v>
      </c>
    </row>
    <row r="20" spans="1:3" ht="15.75">
      <c r="A20" s="24" t="s">
        <v>443</v>
      </c>
      <c r="B20" s="72">
        <v>0</v>
      </c>
      <c r="C20" s="72">
        <v>0</v>
      </c>
    </row>
    <row r="21" spans="1:3" ht="15.75">
      <c r="A21" s="24" t="s">
        <v>444</v>
      </c>
      <c r="B21" s="72">
        <v>0</v>
      </c>
      <c r="C21" s="72">
        <v>0</v>
      </c>
    </row>
    <row r="22" spans="1:3" ht="15.75">
      <c r="A22" s="24" t="s">
        <v>445</v>
      </c>
      <c r="B22" s="72">
        <v>0</v>
      </c>
      <c r="C22" s="72">
        <v>0</v>
      </c>
    </row>
    <row r="23" spans="1:3" ht="15.75">
      <c r="A23" s="24" t="s">
        <v>446</v>
      </c>
      <c r="B23" s="72">
        <v>0</v>
      </c>
      <c r="C23" s="72">
        <v>0</v>
      </c>
    </row>
    <row r="24" spans="1:3" ht="15.75">
      <c r="A24" s="24" t="s">
        <v>367</v>
      </c>
      <c r="B24" s="72">
        <f>SUM(B15:B23)</f>
        <v>0</v>
      </c>
      <c r="C24" s="72">
        <f>SUM(C15:C23)</f>
        <v>0</v>
      </c>
    </row>
  </sheetData>
  <sheetProtection/>
  <mergeCells count="5">
    <mergeCell ref="A8:C8"/>
    <mergeCell ref="A7:B7"/>
    <mergeCell ref="A9:C9"/>
    <mergeCell ref="A10:C10"/>
    <mergeCell ref="A11:B1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2" width="20.625" style="46" customWidth="1"/>
    <col min="3" max="6" width="21.75390625" style="46" customWidth="1"/>
    <col min="7" max="16384" width="9.125" style="46" customWidth="1"/>
  </cols>
  <sheetData>
    <row r="1" ht="12.75">
      <c r="F1" s="47" t="s">
        <v>548</v>
      </c>
    </row>
    <row r="2" ht="12.75">
      <c r="F2" s="47" t="s">
        <v>1</v>
      </c>
    </row>
    <row r="3" ht="12.75">
      <c r="F3" s="47" t="s">
        <v>59</v>
      </c>
    </row>
    <row r="4" s="48" customFormat="1" ht="15.75"/>
    <row r="5" s="48" customFormat="1" ht="15.75">
      <c r="F5" s="47" t="s">
        <v>204</v>
      </c>
    </row>
    <row r="6" s="48" customFormat="1" ht="15.75" customHeight="1"/>
    <row r="7" spans="1:6" ht="18" customHeight="1">
      <c r="A7" s="102" t="s">
        <v>2</v>
      </c>
      <c r="B7" s="102"/>
      <c r="C7" s="102"/>
      <c r="D7" s="102"/>
      <c r="E7" s="102"/>
      <c r="F7" s="102"/>
    </row>
    <row r="8" spans="1:6" ht="33.75" customHeight="1">
      <c r="A8" s="160" t="s">
        <v>692</v>
      </c>
      <c r="B8" s="160"/>
      <c r="C8" s="160"/>
      <c r="D8" s="160"/>
      <c r="E8" s="160"/>
      <c r="F8" s="160"/>
    </row>
    <row r="9" spans="1:6" s="76" customFormat="1" ht="18" customHeight="1">
      <c r="A9" s="105"/>
      <c r="B9" s="105"/>
      <c r="C9" s="105"/>
      <c r="D9" s="105"/>
      <c r="E9" s="105"/>
      <c r="F9" s="105"/>
    </row>
    <row r="10" spans="1:6" s="76" customFormat="1" ht="18" customHeight="1">
      <c r="A10" s="156" t="s">
        <v>362</v>
      </c>
      <c r="B10" s="156"/>
      <c r="C10" s="156"/>
      <c r="D10" s="156"/>
      <c r="E10" s="156"/>
      <c r="F10" s="156"/>
    </row>
    <row r="11" spans="1:6" ht="15.75" customHeight="1">
      <c r="A11" s="159"/>
      <c r="B11" s="159"/>
      <c r="C11" s="159"/>
      <c r="D11" s="159"/>
      <c r="E11" s="159"/>
      <c r="F11" s="50"/>
    </row>
    <row r="12" spans="1:6" ht="136.5" customHeight="1">
      <c r="A12" s="23" t="s">
        <v>498</v>
      </c>
      <c r="B12" s="23" t="s">
        <v>499</v>
      </c>
      <c r="C12" s="23" t="s">
        <v>549</v>
      </c>
      <c r="D12" s="23" t="s">
        <v>550</v>
      </c>
      <c r="E12" s="23" t="s">
        <v>551</v>
      </c>
      <c r="F12" s="23" t="s">
        <v>552</v>
      </c>
    </row>
    <row r="13" spans="1:7" ht="15.7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8"/>
    </row>
    <row r="14" spans="1:7" ht="15.75">
      <c r="A14" s="23" t="s">
        <v>6</v>
      </c>
      <c r="B14" s="23" t="s">
        <v>6</v>
      </c>
      <c r="C14" s="23">
        <v>0</v>
      </c>
      <c r="D14" s="23">
        <v>0</v>
      </c>
      <c r="E14" s="23">
        <v>0</v>
      </c>
      <c r="F14" s="23">
        <v>0</v>
      </c>
      <c r="G14" s="48"/>
    </row>
    <row r="16" ht="14.25">
      <c r="A16" s="55" t="s">
        <v>205</v>
      </c>
    </row>
  </sheetData>
  <sheetProtection/>
  <mergeCells count="5">
    <mergeCell ref="A8:F8"/>
    <mergeCell ref="A9:F9"/>
    <mergeCell ref="A10:F10"/>
    <mergeCell ref="A11:E11"/>
    <mergeCell ref="A7:F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zoomScalePageLayoutView="0" workbookViewId="0" topLeftCell="A43">
      <selection activeCell="O16" sqref="O16"/>
    </sheetView>
  </sheetViews>
  <sheetFormatPr defaultColWidth="9.00390625" defaultRowHeight="12.75"/>
  <cols>
    <col min="1" max="1" width="22.125" style="46" customWidth="1"/>
    <col min="2" max="3" width="20.625" style="46" customWidth="1"/>
    <col min="4" max="7" width="21.75390625" style="46" customWidth="1"/>
    <col min="8" max="16384" width="9.125" style="46" customWidth="1"/>
  </cols>
  <sheetData>
    <row r="1" ht="12.75">
      <c r="G1" s="47" t="s">
        <v>548</v>
      </c>
    </row>
    <row r="2" ht="12.75">
      <c r="G2" s="47" t="s">
        <v>1</v>
      </c>
    </row>
    <row r="3" ht="12.75">
      <c r="G3" s="47" t="s">
        <v>59</v>
      </c>
    </row>
    <row r="4" s="48" customFormat="1" ht="15.75"/>
    <row r="5" s="48" customFormat="1" ht="15.75">
      <c r="G5" s="47" t="s">
        <v>204</v>
      </c>
    </row>
    <row r="6" s="48" customFormat="1" ht="15.75" customHeight="1"/>
    <row r="7" spans="1:7" ht="18" customHeight="1">
      <c r="A7" s="102" t="s">
        <v>2</v>
      </c>
      <c r="B7" s="102"/>
      <c r="C7" s="102"/>
      <c r="D7" s="102"/>
      <c r="E7" s="102"/>
      <c r="F7" s="102"/>
      <c r="G7" s="102"/>
    </row>
    <row r="8" spans="1:7" ht="33.75" customHeight="1">
      <c r="A8" s="160" t="s">
        <v>553</v>
      </c>
      <c r="B8" s="160"/>
      <c r="C8" s="160"/>
      <c r="D8" s="160"/>
      <c r="E8" s="160"/>
      <c r="F8" s="160"/>
      <c r="G8" s="160"/>
    </row>
    <row r="9" spans="1:7" s="76" customFormat="1" ht="18" customHeight="1">
      <c r="A9" s="105" t="s">
        <v>544</v>
      </c>
      <c r="B9" s="105"/>
      <c r="C9" s="105"/>
      <c r="D9" s="105"/>
      <c r="E9" s="105"/>
      <c r="F9" s="105"/>
      <c r="G9" s="105"/>
    </row>
    <row r="10" spans="1:7" s="76" customFormat="1" ht="18" customHeight="1">
      <c r="A10" s="156" t="s">
        <v>362</v>
      </c>
      <c r="B10" s="156"/>
      <c r="C10" s="156"/>
      <c r="D10" s="156"/>
      <c r="E10" s="156"/>
      <c r="F10" s="156"/>
      <c r="G10" s="156"/>
    </row>
    <row r="11" spans="1:7" s="76" customFormat="1" ht="18" customHeight="1">
      <c r="A11" s="87"/>
      <c r="B11" s="87"/>
      <c r="C11" s="87"/>
      <c r="D11" s="87"/>
      <c r="E11" s="87"/>
      <c r="F11" s="87"/>
      <c r="G11" s="87"/>
    </row>
    <row r="12" spans="1:7" ht="15.75" customHeight="1">
      <c r="A12" s="159"/>
      <c r="B12" s="159"/>
      <c r="C12" s="159"/>
      <c r="D12" s="159"/>
      <c r="E12" s="159"/>
      <c r="F12" s="159"/>
      <c r="G12" s="50"/>
    </row>
    <row r="13" spans="1:7" ht="80.25" customHeight="1">
      <c r="A13" s="113" t="s">
        <v>4</v>
      </c>
      <c r="B13" s="113" t="s">
        <v>537</v>
      </c>
      <c r="C13" s="113" t="s">
        <v>554</v>
      </c>
      <c r="D13" s="107" t="s">
        <v>555</v>
      </c>
      <c r="E13" s="109"/>
      <c r="F13" s="113" t="s">
        <v>558</v>
      </c>
      <c r="G13" s="113" t="s">
        <v>559</v>
      </c>
    </row>
    <row r="14" spans="1:8" ht="71.25" customHeight="1">
      <c r="A14" s="114"/>
      <c r="B14" s="114"/>
      <c r="C14" s="114"/>
      <c r="D14" s="40" t="s">
        <v>556</v>
      </c>
      <c r="E14" s="40" t="s">
        <v>557</v>
      </c>
      <c r="F14" s="114"/>
      <c r="G14" s="114"/>
      <c r="H14" s="48"/>
    </row>
    <row r="15" spans="1:8" ht="15.7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48"/>
    </row>
    <row r="16" spans="1:8" ht="15.75">
      <c r="A16" s="96" t="s">
        <v>669</v>
      </c>
      <c r="B16" s="23"/>
      <c r="C16" s="23"/>
      <c r="D16" s="23"/>
      <c r="E16" s="23"/>
      <c r="F16" s="23"/>
      <c r="G16" s="23"/>
      <c r="H16" s="48"/>
    </row>
    <row r="17" spans="1:7" ht="51">
      <c r="A17" s="13" t="s">
        <v>188</v>
      </c>
      <c r="B17" s="13" t="s">
        <v>152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14.25">
      <c r="A18" s="88"/>
      <c r="B18" s="13"/>
      <c r="C18" s="13"/>
      <c r="D18" s="13"/>
      <c r="E18" s="13"/>
      <c r="F18" s="13"/>
      <c r="G18" s="13"/>
    </row>
    <row r="19" spans="1:8" ht="15.75">
      <c r="A19" s="96" t="s">
        <v>670</v>
      </c>
      <c r="B19" s="23"/>
      <c r="C19" s="23"/>
      <c r="D19" s="23"/>
      <c r="E19" s="23"/>
      <c r="F19" s="23"/>
      <c r="G19" s="23"/>
      <c r="H19" s="48"/>
    </row>
    <row r="20" spans="1:7" ht="51">
      <c r="A20" s="13" t="s">
        <v>188</v>
      </c>
      <c r="B20" s="13" t="s">
        <v>152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12.75">
      <c r="A21" s="13"/>
      <c r="B21" s="13"/>
      <c r="C21" s="13"/>
      <c r="D21" s="13"/>
      <c r="E21" s="13"/>
      <c r="F21" s="13"/>
      <c r="G21" s="13"/>
    </row>
    <row r="22" spans="1:8" ht="15.75">
      <c r="A22" s="96" t="s">
        <v>671</v>
      </c>
      <c r="B22" s="23"/>
      <c r="C22" s="23"/>
      <c r="D22" s="23"/>
      <c r="E22" s="23"/>
      <c r="F22" s="23"/>
      <c r="G22" s="23"/>
      <c r="H22" s="48"/>
    </row>
    <row r="23" spans="1:7" ht="51">
      <c r="A23" s="13" t="s">
        <v>188</v>
      </c>
      <c r="B23" s="13" t="s">
        <v>152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12.75">
      <c r="A24" s="13"/>
      <c r="B24" s="13"/>
      <c r="C24" s="13"/>
      <c r="D24" s="13"/>
      <c r="E24" s="13"/>
      <c r="F24" s="13"/>
      <c r="G24" s="13"/>
    </row>
    <row r="25" spans="1:8" ht="15.75">
      <c r="A25" s="96" t="s">
        <v>672</v>
      </c>
      <c r="B25" s="23"/>
      <c r="C25" s="23"/>
      <c r="D25" s="23"/>
      <c r="E25" s="23"/>
      <c r="F25" s="23"/>
      <c r="G25" s="23"/>
      <c r="H25" s="48"/>
    </row>
    <row r="26" spans="1:7" ht="51">
      <c r="A26" s="13" t="s">
        <v>188</v>
      </c>
      <c r="B26" s="13" t="s">
        <v>152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2.75">
      <c r="A27" s="13"/>
      <c r="B27" s="13"/>
      <c r="C27" s="13"/>
      <c r="D27" s="13"/>
      <c r="E27" s="13"/>
      <c r="F27" s="13"/>
      <c r="G27" s="13"/>
    </row>
    <row r="28" spans="1:8" ht="15.75">
      <c r="A28" s="96" t="s">
        <v>673</v>
      </c>
      <c r="B28" s="23"/>
      <c r="C28" s="23"/>
      <c r="D28" s="23"/>
      <c r="E28" s="23"/>
      <c r="F28" s="23"/>
      <c r="G28" s="23"/>
      <c r="H28" s="48"/>
    </row>
    <row r="29" spans="1:7" ht="51">
      <c r="A29" s="13" t="s">
        <v>188</v>
      </c>
      <c r="B29" s="13" t="s">
        <v>152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ht="12.75">
      <c r="A30" s="13"/>
      <c r="B30" s="13"/>
      <c r="C30" s="13"/>
      <c r="D30" s="13"/>
      <c r="E30" s="13"/>
      <c r="F30" s="13"/>
      <c r="G30" s="13"/>
    </row>
    <row r="31" spans="1:8" ht="15.75">
      <c r="A31" s="96" t="s">
        <v>674</v>
      </c>
      <c r="B31" s="23"/>
      <c r="C31" s="23"/>
      <c r="D31" s="23"/>
      <c r="E31" s="23"/>
      <c r="F31" s="23"/>
      <c r="G31" s="23"/>
      <c r="H31" s="48"/>
    </row>
    <row r="32" spans="1:7" ht="51">
      <c r="A32" s="13" t="s">
        <v>188</v>
      </c>
      <c r="B32" s="13" t="s">
        <v>152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ht="12.75">
      <c r="A33" s="13"/>
      <c r="B33" s="13"/>
      <c r="C33" s="13"/>
      <c r="D33" s="13"/>
      <c r="E33" s="13"/>
      <c r="F33" s="13"/>
      <c r="G33" s="13"/>
    </row>
    <row r="34" spans="1:8" ht="15.75">
      <c r="A34" s="96" t="s">
        <v>675</v>
      </c>
      <c r="B34" s="23"/>
      <c r="C34" s="23"/>
      <c r="D34" s="23"/>
      <c r="E34" s="23"/>
      <c r="F34" s="23"/>
      <c r="G34" s="23"/>
      <c r="H34" s="48"/>
    </row>
    <row r="35" spans="1:7" ht="51">
      <c r="A35" s="13" t="s">
        <v>188</v>
      </c>
      <c r="B35" s="13" t="s">
        <v>152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ht="12.75">
      <c r="A36" s="13"/>
      <c r="B36" s="13"/>
      <c r="C36" s="13"/>
      <c r="D36" s="13"/>
      <c r="E36" s="13"/>
      <c r="F36" s="13"/>
      <c r="G36" s="13"/>
    </row>
    <row r="37" spans="1:8" ht="15.75">
      <c r="A37" s="96" t="s">
        <v>676</v>
      </c>
      <c r="B37" s="23"/>
      <c r="C37" s="23"/>
      <c r="D37" s="23"/>
      <c r="E37" s="23"/>
      <c r="F37" s="23"/>
      <c r="G37" s="23"/>
      <c r="H37" s="48"/>
    </row>
    <row r="38" spans="1:7" ht="51">
      <c r="A38" s="13" t="s">
        <v>188</v>
      </c>
      <c r="B38" s="13" t="s">
        <v>152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 ht="12.75">
      <c r="A39" s="22"/>
      <c r="B39" s="22"/>
      <c r="C39" s="22"/>
      <c r="D39" s="22"/>
      <c r="E39" s="22"/>
      <c r="F39" s="22"/>
      <c r="G39" s="22"/>
    </row>
    <row r="40" spans="1:8" ht="15.75">
      <c r="A40" s="96" t="s">
        <v>677</v>
      </c>
      <c r="B40" s="23"/>
      <c r="C40" s="23"/>
      <c r="D40" s="23"/>
      <c r="E40" s="23"/>
      <c r="F40" s="23"/>
      <c r="G40" s="23"/>
      <c r="H40" s="48"/>
    </row>
    <row r="41" spans="1:7" ht="51">
      <c r="A41" s="13" t="s">
        <v>188</v>
      </c>
      <c r="B41" s="13" t="s">
        <v>152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ht="12.75">
      <c r="A42" s="22"/>
      <c r="B42" s="22"/>
      <c r="C42" s="22"/>
      <c r="D42" s="22"/>
      <c r="E42" s="22"/>
      <c r="F42" s="22"/>
      <c r="G42" s="22"/>
    </row>
    <row r="43" spans="1:8" ht="15.75">
      <c r="A43" s="96" t="s">
        <v>678</v>
      </c>
      <c r="B43" s="23"/>
      <c r="C43" s="23"/>
      <c r="D43" s="23"/>
      <c r="E43" s="23"/>
      <c r="F43" s="23"/>
      <c r="G43" s="23"/>
      <c r="H43" s="48"/>
    </row>
    <row r="44" spans="1:7" ht="51">
      <c r="A44" s="13" t="s">
        <v>188</v>
      </c>
      <c r="B44" s="13" t="s">
        <v>152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ht="12.75">
      <c r="A45" s="22"/>
      <c r="B45" s="22"/>
      <c r="C45" s="22"/>
      <c r="D45" s="22"/>
      <c r="E45" s="22"/>
      <c r="F45" s="22"/>
      <c r="G45" s="22"/>
    </row>
    <row r="46" spans="1:8" ht="15.75">
      <c r="A46" s="96" t="s">
        <v>679</v>
      </c>
      <c r="B46" s="23"/>
      <c r="C46" s="23"/>
      <c r="D46" s="23"/>
      <c r="E46" s="23"/>
      <c r="F46" s="23"/>
      <c r="G46" s="23"/>
      <c r="H46" s="48"/>
    </row>
    <row r="47" spans="1:7" ht="51">
      <c r="A47" s="13" t="s">
        <v>188</v>
      </c>
      <c r="B47" s="13" t="s">
        <v>152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 ht="12.75">
      <c r="A48" s="22"/>
      <c r="B48" s="22"/>
      <c r="C48" s="22"/>
      <c r="D48" s="22"/>
      <c r="E48" s="22"/>
      <c r="F48" s="22"/>
      <c r="G48" s="22"/>
    </row>
    <row r="49" spans="1:8" ht="15.75">
      <c r="A49" s="96" t="s">
        <v>680</v>
      </c>
      <c r="B49" s="23"/>
      <c r="C49" s="23"/>
      <c r="D49" s="23"/>
      <c r="E49" s="23"/>
      <c r="F49" s="23"/>
      <c r="G49" s="23"/>
      <c r="H49" s="48"/>
    </row>
    <row r="50" spans="1:7" ht="51">
      <c r="A50" s="13" t="s">
        <v>188</v>
      </c>
      <c r="B50" s="13" t="s">
        <v>152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</sheetData>
  <sheetProtection/>
  <mergeCells count="11">
    <mergeCell ref="F13:F14"/>
    <mergeCell ref="G13:G14"/>
    <mergeCell ref="A7:G7"/>
    <mergeCell ref="A8:G8"/>
    <mergeCell ref="A9:G9"/>
    <mergeCell ref="A10:G10"/>
    <mergeCell ref="A12:F12"/>
    <mergeCell ref="D13:E13"/>
    <mergeCell ref="A13:A14"/>
    <mergeCell ref="B13:B14"/>
    <mergeCell ref="C13:C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K17" sqref="K17"/>
    </sheetView>
  </sheetViews>
  <sheetFormatPr defaultColWidth="9.00390625" defaultRowHeight="12.75"/>
  <cols>
    <col min="1" max="1" width="18.875" style="1" customWidth="1"/>
    <col min="2" max="3" width="17.75390625" style="1" customWidth="1"/>
    <col min="4" max="4" width="20.00390625" style="1" customWidth="1"/>
    <col min="5" max="5" width="18.125" style="1" customWidth="1"/>
    <col min="6" max="6" width="15.125" style="1" customWidth="1"/>
    <col min="7" max="7" width="17.00390625" style="1" customWidth="1"/>
    <col min="8" max="8" width="12.25390625" style="1" customWidth="1"/>
    <col min="9" max="10" width="15.00390625" style="1" customWidth="1"/>
    <col min="11" max="16384" width="9.125" style="1" customWidth="1"/>
  </cols>
  <sheetData>
    <row r="1" ht="12.75">
      <c r="J1" s="3" t="s">
        <v>94</v>
      </c>
    </row>
    <row r="2" ht="12.75">
      <c r="J2" s="3" t="s">
        <v>1</v>
      </c>
    </row>
    <row r="3" ht="12.75">
      <c r="J3" s="3" t="s">
        <v>59</v>
      </c>
    </row>
    <row r="4" s="4" customFormat="1" ht="15.75"/>
    <row r="5" s="4" customFormat="1" ht="15.75" customHeight="1">
      <c r="J5" s="47" t="s">
        <v>204</v>
      </c>
    </row>
    <row r="6" spans="1:10" ht="18" customHeight="1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23.25" customHeight="1">
      <c r="A7" s="146" t="s">
        <v>693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23.25" customHeight="1">
      <c r="A8" s="163" t="s">
        <v>544</v>
      </c>
      <c r="B8" s="163"/>
      <c r="C8" s="163"/>
      <c r="D8" s="163"/>
      <c r="E8" s="163"/>
      <c r="F8" s="163"/>
      <c r="G8" s="163"/>
      <c r="H8" s="163"/>
      <c r="I8" s="163"/>
      <c r="J8" s="163"/>
    </row>
    <row r="9" spans="1:10" ht="23.25" customHeight="1">
      <c r="A9" s="131" t="s">
        <v>362</v>
      </c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18" customHeight="1">
      <c r="A10" s="161" t="s">
        <v>562</v>
      </c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10" ht="18" customHeight="1">
      <c r="A11" s="162" t="s">
        <v>563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="4" customFormat="1" ht="15.75"/>
    <row r="13" spans="1:10" s="2" customFormat="1" ht="47.25" customHeight="1">
      <c r="A13" s="113" t="s">
        <v>564</v>
      </c>
      <c r="B13" s="118" t="s">
        <v>565</v>
      </c>
      <c r="C13" s="118"/>
      <c r="D13" s="118" t="s">
        <v>568</v>
      </c>
      <c r="E13" s="118"/>
      <c r="F13" s="118"/>
      <c r="G13" s="107" t="s">
        <v>573</v>
      </c>
      <c r="H13" s="109"/>
      <c r="I13" s="107" t="s">
        <v>574</v>
      </c>
      <c r="J13" s="109"/>
    </row>
    <row r="14" spans="1:10" s="2" customFormat="1" ht="31.5" customHeight="1">
      <c r="A14" s="155"/>
      <c r="B14" s="113" t="s">
        <v>566</v>
      </c>
      <c r="C14" s="113" t="s">
        <v>567</v>
      </c>
      <c r="D14" s="107" t="s">
        <v>569</v>
      </c>
      <c r="E14" s="109"/>
      <c r="F14" s="118" t="s">
        <v>572</v>
      </c>
      <c r="G14" s="118" t="s">
        <v>575</v>
      </c>
      <c r="H14" s="118" t="s">
        <v>567</v>
      </c>
      <c r="I14" s="118" t="s">
        <v>576</v>
      </c>
      <c r="J14" s="118" t="s">
        <v>577</v>
      </c>
    </row>
    <row r="15" spans="1:10" s="2" customFormat="1" ht="97.5" customHeight="1">
      <c r="A15" s="114"/>
      <c r="B15" s="114"/>
      <c r="C15" s="114"/>
      <c r="D15" s="23" t="s">
        <v>570</v>
      </c>
      <c r="E15" s="23" t="s">
        <v>571</v>
      </c>
      <c r="F15" s="118"/>
      <c r="G15" s="118"/>
      <c r="H15" s="118"/>
      <c r="I15" s="118"/>
      <c r="J15" s="118"/>
    </row>
    <row r="16" spans="1:10" ht="16.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</row>
    <row r="17" spans="1:10" ht="12.75">
      <c r="A17" s="12" t="s">
        <v>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9" ht="22.5" customHeight="1">
      <c r="A19" s="55" t="s">
        <v>205</v>
      </c>
    </row>
  </sheetData>
  <sheetProtection/>
  <mergeCells count="19">
    <mergeCell ref="A6:J6"/>
    <mergeCell ref="A7:J7"/>
    <mergeCell ref="A10:J10"/>
    <mergeCell ref="A11:J11"/>
    <mergeCell ref="F14:F15"/>
    <mergeCell ref="G14:G15"/>
    <mergeCell ref="H14:H15"/>
    <mergeCell ref="I14:I15"/>
    <mergeCell ref="J14:J15"/>
    <mergeCell ref="A8:J8"/>
    <mergeCell ref="A9:J9"/>
    <mergeCell ref="B13:C13"/>
    <mergeCell ref="A13:A15"/>
    <mergeCell ref="B14:B15"/>
    <mergeCell ref="C14:C15"/>
    <mergeCell ref="D13:F13"/>
    <mergeCell ref="D14:E14"/>
    <mergeCell ref="G13:H13"/>
    <mergeCell ref="I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81"/>
  <sheetViews>
    <sheetView zoomScale="80" zoomScaleNormal="80" zoomScalePageLayoutView="0" workbookViewId="0" topLeftCell="A160">
      <selection activeCell="T181" sqref="T181"/>
    </sheetView>
  </sheetViews>
  <sheetFormatPr defaultColWidth="9.00390625" defaultRowHeight="12.75"/>
  <cols>
    <col min="1" max="1" width="5.875" style="1" customWidth="1"/>
    <col min="2" max="2" width="17.75390625" style="1" customWidth="1"/>
    <col min="3" max="3" width="15.00390625" style="1" customWidth="1"/>
    <col min="4" max="4" width="23.125" style="1" customWidth="1"/>
    <col min="5" max="5" width="12.875" style="1" customWidth="1"/>
    <col min="6" max="6" width="10.75390625" style="1" customWidth="1"/>
    <col min="7" max="7" width="14.875" style="1" customWidth="1"/>
    <col min="8" max="8" width="10.75390625" style="1" customWidth="1"/>
    <col min="9" max="9" width="13.75390625" style="1" customWidth="1"/>
    <col min="10" max="10" width="10.75390625" style="1" customWidth="1"/>
    <col min="11" max="13" width="15.00390625" style="1" customWidth="1"/>
    <col min="14" max="16384" width="9.125" style="1" customWidth="1"/>
  </cols>
  <sheetData>
    <row r="1" ht="12.75">
      <c r="M1" s="3" t="s">
        <v>94</v>
      </c>
    </row>
    <row r="2" ht="12.75">
      <c r="M2" s="3" t="s">
        <v>1</v>
      </c>
    </row>
    <row r="3" ht="12.75">
      <c r="M3" s="3" t="s">
        <v>59</v>
      </c>
    </row>
    <row r="4" s="4" customFormat="1" ht="15.75"/>
    <row r="5" s="4" customFormat="1" ht="15.75" customHeight="1">
      <c r="M5" s="47" t="s">
        <v>206</v>
      </c>
    </row>
    <row r="6" spans="1:13" ht="18" customHeight="1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1:13" ht="18" customHeight="1">
      <c r="A7" s="145" t="s">
        <v>95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8" customHeight="1">
      <c r="A8" s="145" t="s">
        <v>96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</row>
    <row r="9" spans="1:13" ht="18" customHeight="1">
      <c r="A9" s="145" t="s">
        <v>140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="4" customFormat="1" ht="15.75"/>
    <row r="11" spans="1:13" s="2" customFormat="1" ht="47.25" customHeight="1">
      <c r="A11" s="23" t="s">
        <v>0</v>
      </c>
      <c r="B11" s="110" t="s">
        <v>97</v>
      </c>
      <c r="C11" s="111"/>
      <c r="D11" s="112"/>
      <c r="E11" s="107" t="s">
        <v>98</v>
      </c>
      <c r="F11" s="109"/>
      <c r="G11" s="107" t="s">
        <v>99</v>
      </c>
      <c r="H11" s="109"/>
      <c r="I11" s="107" t="s">
        <v>100</v>
      </c>
      <c r="J11" s="108"/>
      <c r="K11" s="108"/>
      <c r="L11" s="108"/>
      <c r="M11" s="109"/>
    </row>
    <row r="12" spans="1:13" s="2" customFormat="1" ht="15.75" customHeight="1">
      <c r="A12" s="23"/>
      <c r="B12" s="173"/>
      <c r="C12" s="174"/>
      <c r="D12" s="175"/>
      <c r="E12" s="118" t="s">
        <v>103</v>
      </c>
      <c r="F12" s="118" t="s">
        <v>104</v>
      </c>
      <c r="G12" s="118" t="s">
        <v>103</v>
      </c>
      <c r="H12" s="118" t="s">
        <v>104</v>
      </c>
      <c r="I12" s="118" t="s">
        <v>103</v>
      </c>
      <c r="J12" s="118" t="s">
        <v>104</v>
      </c>
      <c r="K12" s="118" t="s">
        <v>102</v>
      </c>
      <c r="L12" s="118"/>
      <c r="M12" s="118"/>
    </row>
    <row r="13" spans="1:13" s="2" customFormat="1" ht="47.25" customHeight="1">
      <c r="A13" s="23"/>
      <c r="B13" s="176"/>
      <c r="C13" s="177"/>
      <c r="D13" s="178"/>
      <c r="E13" s="118"/>
      <c r="F13" s="118"/>
      <c r="G13" s="118"/>
      <c r="H13" s="118"/>
      <c r="I13" s="118"/>
      <c r="J13" s="118"/>
      <c r="K13" s="23" t="s">
        <v>105</v>
      </c>
      <c r="L13" s="23" t="s">
        <v>106</v>
      </c>
      <c r="M13" s="23" t="s">
        <v>107</v>
      </c>
    </row>
    <row r="14" spans="1:13" s="2" customFormat="1" ht="16.5" customHeight="1">
      <c r="A14" s="23"/>
      <c r="B14" s="107">
        <v>1</v>
      </c>
      <c r="C14" s="108"/>
      <c r="D14" s="109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</row>
    <row r="15" spans="1:13" s="2" customFormat="1" ht="16.5" customHeight="1">
      <c r="A15" s="170" t="s">
        <v>115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2"/>
    </row>
    <row r="16" spans="1:13" s="2" customFormat="1" ht="23.25" customHeight="1">
      <c r="A16" s="42">
        <v>1</v>
      </c>
      <c r="B16" s="165" t="s">
        <v>101</v>
      </c>
      <c r="C16" s="165"/>
      <c r="D16" s="165"/>
      <c r="E16" s="43"/>
      <c r="F16" s="43"/>
      <c r="G16" s="43"/>
      <c r="H16" s="43"/>
      <c r="I16" s="43"/>
      <c r="J16" s="43"/>
      <c r="K16" s="43"/>
      <c r="L16" s="43"/>
      <c r="M16" s="44"/>
    </row>
    <row r="17" spans="1:13" s="18" customFormat="1" ht="15.75">
      <c r="A17" s="25">
        <v>2</v>
      </c>
      <c r="B17" s="113" t="s">
        <v>112</v>
      </c>
      <c r="C17" s="113" t="s">
        <v>109</v>
      </c>
      <c r="D17" s="24" t="s">
        <v>108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</row>
    <row r="18" spans="1:13" ht="31.5">
      <c r="A18" s="42">
        <v>3</v>
      </c>
      <c r="B18" s="155"/>
      <c r="C18" s="114"/>
      <c r="D18" s="24" t="s">
        <v>111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</row>
    <row r="19" spans="1:13" ht="15.75">
      <c r="A19" s="25">
        <v>4</v>
      </c>
      <c r="B19" s="155"/>
      <c r="C19" s="113" t="s">
        <v>110</v>
      </c>
      <c r="D19" s="24" t="s">
        <v>108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</row>
    <row r="20" spans="1:13" ht="31.5">
      <c r="A20" s="42">
        <v>5</v>
      </c>
      <c r="B20" s="114"/>
      <c r="C20" s="114"/>
      <c r="D20" s="24" t="s">
        <v>111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</row>
    <row r="21" spans="1:13" s="19" customFormat="1" ht="31.5">
      <c r="A21" s="25">
        <v>6</v>
      </c>
      <c r="B21" s="113" t="s">
        <v>113</v>
      </c>
      <c r="C21" s="23" t="s">
        <v>109</v>
      </c>
      <c r="D21" s="24" t="s">
        <v>111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</row>
    <row r="22" spans="1:13" ht="31.5">
      <c r="A22" s="42">
        <v>7</v>
      </c>
      <c r="B22" s="114"/>
      <c r="C22" s="23" t="s">
        <v>110</v>
      </c>
      <c r="D22" s="24" t="s">
        <v>111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</row>
    <row r="23" spans="1:13" ht="31.5">
      <c r="A23" s="25">
        <v>8</v>
      </c>
      <c r="B23" s="113" t="s">
        <v>114</v>
      </c>
      <c r="C23" s="23" t="s">
        <v>109</v>
      </c>
      <c r="D23" s="24" t="s">
        <v>111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</row>
    <row r="24" spans="1:13" ht="31.5">
      <c r="A24" s="42">
        <v>9</v>
      </c>
      <c r="B24" s="114"/>
      <c r="C24" s="23" t="s">
        <v>110</v>
      </c>
      <c r="D24" s="24" t="s">
        <v>111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</row>
    <row r="25" spans="1:13" ht="30" customHeight="1">
      <c r="A25" s="42">
        <v>10</v>
      </c>
      <c r="B25" s="164" t="s">
        <v>132</v>
      </c>
      <c r="C25" s="165"/>
      <c r="D25" s="166"/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</row>
    <row r="26" spans="1:13" ht="15.75">
      <c r="A26" s="42">
        <v>11</v>
      </c>
      <c r="B26" s="167" t="s">
        <v>139</v>
      </c>
      <c r="C26" s="168"/>
      <c r="D26" s="169"/>
      <c r="E26" s="39">
        <f>SUM(E17:E25)</f>
        <v>0</v>
      </c>
      <c r="F26" s="37">
        <v>0</v>
      </c>
      <c r="G26" s="39">
        <f>SUM(G17:G25)</f>
        <v>0</v>
      </c>
      <c r="H26" s="37">
        <v>0</v>
      </c>
      <c r="I26" s="39">
        <f>SUM(I17:I25)</f>
        <v>0</v>
      </c>
      <c r="J26" s="37">
        <v>0</v>
      </c>
      <c r="K26" s="37">
        <v>0</v>
      </c>
      <c r="L26" s="37">
        <v>0</v>
      </c>
      <c r="M26" s="37">
        <v>0</v>
      </c>
    </row>
    <row r="27" spans="1:13" ht="15.75">
      <c r="A27" s="42">
        <v>12</v>
      </c>
      <c r="B27" s="164" t="s">
        <v>560</v>
      </c>
      <c r="C27" s="165"/>
      <c r="D27" s="166"/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</row>
    <row r="28" spans="1:13" ht="15.75">
      <c r="A28" s="28"/>
      <c r="B28" s="27"/>
      <c r="C28" s="27"/>
      <c r="D28" s="27"/>
      <c r="E28" s="29"/>
      <c r="F28" s="29"/>
      <c r="G28" s="29"/>
      <c r="H28" s="29"/>
      <c r="I28" s="29"/>
      <c r="J28" s="29"/>
      <c r="K28" s="29"/>
      <c r="L28" s="29"/>
      <c r="M28" s="29"/>
    </row>
    <row r="29" spans="1:13" s="2" customFormat="1" ht="16.5" customHeight="1">
      <c r="A29" s="170" t="s">
        <v>116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2"/>
    </row>
    <row r="30" spans="1:13" s="2" customFormat="1" ht="23.25" customHeight="1">
      <c r="A30" s="42">
        <v>1</v>
      </c>
      <c r="B30" s="165" t="s">
        <v>101</v>
      </c>
      <c r="C30" s="165"/>
      <c r="D30" s="165"/>
      <c r="E30" s="43"/>
      <c r="F30" s="43"/>
      <c r="G30" s="43"/>
      <c r="H30" s="43"/>
      <c r="I30" s="43"/>
      <c r="J30" s="43"/>
      <c r="K30" s="43"/>
      <c r="L30" s="43"/>
      <c r="M30" s="44"/>
    </row>
    <row r="31" spans="1:13" s="18" customFormat="1" ht="15.75">
      <c r="A31" s="25">
        <v>2</v>
      </c>
      <c r="B31" s="113" t="s">
        <v>112</v>
      </c>
      <c r="C31" s="113" t="s">
        <v>109</v>
      </c>
      <c r="D31" s="24" t="s">
        <v>108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</row>
    <row r="32" spans="1:13" ht="31.5">
      <c r="A32" s="42">
        <v>3</v>
      </c>
      <c r="B32" s="155"/>
      <c r="C32" s="114"/>
      <c r="D32" s="24" t="s">
        <v>111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</row>
    <row r="33" spans="1:13" ht="15.75">
      <c r="A33" s="25">
        <v>4</v>
      </c>
      <c r="B33" s="155"/>
      <c r="C33" s="113" t="s">
        <v>110</v>
      </c>
      <c r="D33" s="24" t="s">
        <v>108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</row>
    <row r="34" spans="1:13" ht="31.5">
      <c r="A34" s="42">
        <v>5</v>
      </c>
      <c r="B34" s="114"/>
      <c r="C34" s="114"/>
      <c r="D34" s="24" t="s">
        <v>111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13" s="19" customFormat="1" ht="31.5">
      <c r="A35" s="25">
        <v>6</v>
      </c>
      <c r="B35" s="113" t="s">
        <v>113</v>
      </c>
      <c r="C35" s="23" t="s">
        <v>109</v>
      </c>
      <c r="D35" s="24" t="s">
        <v>111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</row>
    <row r="36" spans="1:13" ht="31.5">
      <c r="A36" s="42">
        <v>7</v>
      </c>
      <c r="B36" s="114"/>
      <c r="C36" s="23" t="s">
        <v>110</v>
      </c>
      <c r="D36" s="24" t="s">
        <v>111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</row>
    <row r="37" spans="1:13" ht="31.5">
      <c r="A37" s="25">
        <v>8</v>
      </c>
      <c r="B37" s="113" t="s">
        <v>114</v>
      </c>
      <c r="C37" s="23" t="s">
        <v>109</v>
      </c>
      <c r="D37" s="24" t="s">
        <v>111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</row>
    <row r="38" spans="1:13" ht="31.5">
      <c r="A38" s="42">
        <v>9</v>
      </c>
      <c r="B38" s="114"/>
      <c r="C38" s="23" t="s">
        <v>110</v>
      </c>
      <c r="D38" s="24" t="s">
        <v>111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</row>
    <row r="39" spans="1:13" ht="30" customHeight="1">
      <c r="A39" s="42">
        <v>10</v>
      </c>
      <c r="B39" s="164" t="s">
        <v>132</v>
      </c>
      <c r="C39" s="165"/>
      <c r="D39" s="166"/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</row>
    <row r="40" spans="1:13" ht="15.75">
      <c r="A40" s="42">
        <v>11</v>
      </c>
      <c r="B40" s="167" t="s">
        <v>139</v>
      </c>
      <c r="C40" s="168"/>
      <c r="D40" s="169"/>
      <c r="E40" s="39">
        <f>SUM(E31:E39)</f>
        <v>0</v>
      </c>
      <c r="F40" s="37">
        <v>0</v>
      </c>
      <c r="G40" s="39">
        <f>SUM(G31:G39)</f>
        <v>0</v>
      </c>
      <c r="H40" s="37">
        <v>0</v>
      </c>
      <c r="I40" s="39">
        <f>SUM(I31:I39)</f>
        <v>0</v>
      </c>
      <c r="J40" s="37">
        <v>0</v>
      </c>
      <c r="K40" s="37">
        <v>0</v>
      </c>
      <c r="L40" s="37">
        <v>0</v>
      </c>
      <c r="M40" s="37">
        <v>0</v>
      </c>
    </row>
    <row r="41" spans="1:13" ht="15.75">
      <c r="A41" s="42">
        <v>12</v>
      </c>
      <c r="B41" s="164" t="s">
        <v>560</v>
      </c>
      <c r="C41" s="165"/>
      <c r="D41" s="166"/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</row>
    <row r="42" spans="1:13" ht="15.75">
      <c r="A42" s="28"/>
      <c r="B42" s="27"/>
      <c r="C42" s="27"/>
      <c r="D42" s="27"/>
      <c r="E42" s="29"/>
      <c r="F42" s="29"/>
      <c r="G42" s="29"/>
      <c r="H42" s="29"/>
      <c r="I42" s="29"/>
      <c r="J42" s="29"/>
      <c r="K42" s="29"/>
      <c r="L42" s="29"/>
      <c r="M42" s="29"/>
    </row>
    <row r="43" spans="1:13" s="2" customFormat="1" ht="16.5" customHeight="1">
      <c r="A43" s="170" t="s">
        <v>117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</row>
    <row r="44" spans="1:13" s="2" customFormat="1" ht="23.25" customHeight="1">
      <c r="A44" s="42">
        <v>1</v>
      </c>
      <c r="B44" s="165" t="s">
        <v>101</v>
      </c>
      <c r="C44" s="165"/>
      <c r="D44" s="165"/>
      <c r="E44" s="43"/>
      <c r="F44" s="43"/>
      <c r="G44" s="43"/>
      <c r="H44" s="43"/>
      <c r="I44" s="43"/>
      <c r="J44" s="43"/>
      <c r="K44" s="43"/>
      <c r="L44" s="43"/>
      <c r="M44" s="44"/>
    </row>
    <row r="45" spans="1:13" s="18" customFormat="1" ht="15.75">
      <c r="A45" s="25">
        <v>2</v>
      </c>
      <c r="B45" s="113" t="s">
        <v>112</v>
      </c>
      <c r="C45" s="113" t="s">
        <v>109</v>
      </c>
      <c r="D45" s="24" t="s">
        <v>108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</row>
    <row r="46" spans="1:13" ht="31.5">
      <c r="A46" s="42">
        <v>3</v>
      </c>
      <c r="B46" s="155"/>
      <c r="C46" s="114"/>
      <c r="D46" s="24" t="s">
        <v>111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</row>
    <row r="47" spans="1:13" ht="15.75">
      <c r="A47" s="25">
        <v>4</v>
      </c>
      <c r="B47" s="155"/>
      <c r="C47" s="113" t="s">
        <v>110</v>
      </c>
      <c r="D47" s="24" t="s">
        <v>108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</row>
    <row r="48" spans="1:13" ht="31.5">
      <c r="A48" s="42">
        <v>5</v>
      </c>
      <c r="B48" s="114"/>
      <c r="C48" s="114"/>
      <c r="D48" s="24" t="s">
        <v>111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</row>
    <row r="49" spans="1:13" s="19" customFormat="1" ht="31.5">
      <c r="A49" s="25">
        <v>6</v>
      </c>
      <c r="B49" s="113" t="s">
        <v>113</v>
      </c>
      <c r="C49" s="23" t="s">
        <v>109</v>
      </c>
      <c r="D49" s="24" t="s">
        <v>111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</row>
    <row r="50" spans="1:13" ht="31.5">
      <c r="A50" s="42">
        <v>7</v>
      </c>
      <c r="B50" s="114"/>
      <c r="C50" s="23" t="s">
        <v>110</v>
      </c>
      <c r="D50" s="24" t="s">
        <v>111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</row>
    <row r="51" spans="1:13" ht="31.5">
      <c r="A51" s="25">
        <v>8</v>
      </c>
      <c r="B51" s="113" t="s">
        <v>114</v>
      </c>
      <c r="C51" s="23" t="s">
        <v>109</v>
      </c>
      <c r="D51" s="24" t="s">
        <v>111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</row>
    <row r="52" spans="1:13" ht="31.5">
      <c r="A52" s="42">
        <v>9</v>
      </c>
      <c r="B52" s="114"/>
      <c r="C52" s="23" t="s">
        <v>110</v>
      </c>
      <c r="D52" s="24" t="s">
        <v>111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</row>
    <row r="53" spans="1:13" ht="30" customHeight="1">
      <c r="A53" s="42">
        <v>10</v>
      </c>
      <c r="B53" s="164" t="s">
        <v>132</v>
      </c>
      <c r="C53" s="165"/>
      <c r="D53" s="166"/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</row>
    <row r="54" spans="1:13" ht="15.75">
      <c r="A54" s="42">
        <v>11</v>
      </c>
      <c r="B54" s="167" t="s">
        <v>139</v>
      </c>
      <c r="C54" s="168"/>
      <c r="D54" s="169"/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</row>
    <row r="55" spans="1:13" ht="15.75">
      <c r="A55" s="42">
        <v>12</v>
      </c>
      <c r="B55" s="164" t="s">
        <v>560</v>
      </c>
      <c r="C55" s="165"/>
      <c r="D55" s="166"/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</row>
    <row r="57" spans="1:13" s="2" customFormat="1" ht="16.5" customHeight="1">
      <c r="A57" s="170" t="s">
        <v>118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2"/>
    </row>
    <row r="58" spans="1:13" s="2" customFormat="1" ht="23.25" customHeight="1">
      <c r="A58" s="42">
        <v>1</v>
      </c>
      <c r="B58" s="165" t="s">
        <v>101</v>
      </c>
      <c r="C58" s="165"/>
      <c r="D58" s="165"/>
      <c r="E58" s="43"/>
      <c r="F58" s="43"/>
      <c r="G58" s="43"/>
      <c r="H58" s="43"/>
      <c r="I58" s="43"/>
      <c r="J58" s="43"/>
      <c r="K58" s="43"/>
      <c r="L58" s="43"/>
      <c r="M58" s="44"/>
    </row>
    <row r="59" spans="1:13" s="18" customFormat="1" ht="15.75">
      <c r="A59" s="25">
        <v>2</v>
      </c>
      <c r="B59" s="113" t="s">
        <v>112</v>
      </c>
      <c r="C59" s="113" t="s">
        <v>109</v>
      </c>
      <c r="D59" s="24" t="s">
        <v>108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</row>
    <row r="60" spans="1:13" ht="31.5">
      <c r="A60" s="42">
        <v>3</v>
      </c>
      <c r="B60" s="155"/>
      <c r="C60" s="114"/>
      <c r="D60" s="24" t="s">
        <v>111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</row>
    <row r="61" spans="1:13" ht="15.75">
      <c r="A61" s="25">
        <v>4</v>
      </c>
      <c r="B61" s="155"/>
      <c r="C61" s="113" t="s">
        <v>110</v>
      </c>
      <c r="D61" s="24" t="s">
        <v>108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</row>
    <row r="62" spans="1:13" ht="31.5">
      <c r="A62" s="42">
        <v>5</v>
      </c>
      <c r="B62" s="114"/>
      <c r="C62" s="114"/>
      <c r="D62" s="24" t="s">
        <v>111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</row>
    <row r="63" spans="1:13" s="19" customFormat="1" ht="31.5">
      <c r="A63" s="25">
        <v>6</v>
      </c>
      <c r="B63" s="113" t="s">
        <v>113</v>
      </c>
      <c r="C63" s="23" t="s">
        <v>109</v>
      </c>
      <c r="D63" s="24" t="s">
        <v>111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</row>
    <row r="64" spans="1:13" ht="31.5">
      <c r="A64" s="42">
        <v>7</v>
      </c>
      <c r="B64" s="114"/>
      <c r="C64" s="23" t="s">
        <v>110</v>
      </c>
      <c r="D64" s="24" t="s">
        <v>111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</row>
    <row r="65" spans="1:13" ht="31.5">
      <c r="A65" s="25">
        <v>8</v>
      </c>
      <c r="B65" s="113" t="s">
        <v>114</v>
      </c>
      <c r="C65" s="23" t="s">
        <v>109</v>
      </c>
      <c r="D65" s="24" t="s">
        <v>111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</row>
    <row r="66" spans="1:13" ht="31.5">
      <c r="A66" s="42">
        <v>9</v>
      </c>
      <c r="B66" s="114"/>
      <c r="C66" s="23" t="s">
        <v>110</v>
      </c>
      <c r="D66" s="24" t="s">
        <v>111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</row>
    <row r="67" spans="1:13" ht="30" customHeight="1">
      <c r="A67" s="42">
        <v>10</v>
      </c>
      <c r="B67" s="164" t="s">
        <v>132</v>
      </c>
      <c r="C67" s="165"/>
      <c r="D67" s="166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</row>
    <row r="68" spans="1:13" ht="15.75">
      <c r="A68" s="42">
        <v>11</v>
      </c>
      <c r="B68" s="167" t="s">
        <v>139</v>
      </c>
      <c r="C68" s="168"/>
      <c r="D68" s="169"/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</row>
    <row r="69" spans="1:13" ht="15.75">
      <c r="A69" s="42">
        <v>12</v>
      </c>
      <c r="B69" s="164" t="s">
        <v>560</v>
      </c>
      <c r="C69" s="165"/>
      <c r="D69" s="166"/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</row>
    <row r="71" spans="1:13" s="2" customFormat="1" ht="16.5" customHeight="1">
      <c r="A71" s="170" t="s">
        <v>119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2"/>
    </row>
    <row r="72" spans="1:13" s="2" customFormat="1" ht="23.25" customHeight="1">
      <c r="A72" s="42">
        <v>1</v>
      </c>
      <c r="B72" s="165" t="s">
        <v>101</v>
      </c>
      <c r="C72" s="165"/>
      <c r="D72" s="165"/>
      <c r="E72" s="43"/>
      <c r="F72" s="43"/>
      <c r="G72" s="43"/>
      <c r="H72" s="43"/>
      <c r="I72" s="43"/>
      <c r="J72" s="43"/>
      <c r="K72" s="43"/>
      <c r="L72" s="43"/>
      <c r="M72" s="44"/>
    </row>
    <row r="73" spans="1:13" s="18" customFormat="1" ht="15.75">
      <c r="A73" s="25">
        <v>2</v>
      </c>
      <c r="B73" s="113" t="s">
        <v>112</v>
      </c>
      <c r="C73" s="113" t="s">
        <v>109</v>
      </c>
      <c r="D73" s="24" t="s">
        <v>108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</row>
    <row r="74" spans="1:13" ht="31.5">
      <c r="A74" s="42">
        <v>3</v>
      </c>
      <c r="B74" s="155"/>
      <c r="C74" s="114"/>
      <c r="D74" s="24" t="s">
        <v>111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</row>
    <row r="75" spans="1:13" ht="15.75">
      <c r="A75" s="25">
        <v>4</v>
      </c>
      <c r="B75" s="155"/>
      <c r="C75" s="113" t="s">
        <v>110</v>
      </c>
      <c r="D75" s="24" t="s">
        <v>108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</row>
    <row r="76" spans="1:13" ht="31.5">
      <c r="A76" s="42">
        <v>5</v>
      </c>
      <c r="B76" s="114"/>
      <c r="C76" s="114"/>
      <c r="D76" s="24" t="s">
        <v>111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</row>
    <row r="77" spans="1:13" s="19" customFormat="1" ht="31.5">
      <c r="A77" s="25">
        <v>6</v>
      </c>
      <c r="B77" s="113" t="s">
        <v>113</v>
      </c>
      <c r="C77" s="23" t="s">
        <v>109</v>
      </c>
      <c r="D77" s="24" t="s">
        <v>111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</row>
    <row r="78" spans="1:13" ht="31.5">
      <c r="A78" s="42">
        <v>7</v>
      </c>
      <c r="B78" s="114"/>
      <c r="C78" s="23" t="s">
        <v>110</v>
      </c>
      <c r="D78" s="24" t="s">
        <v>111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</row>
    <row r="79" spans="1:13" ht="31.5">
      <c r="A79" s="25">
        <v>8</v>
      </c>
      <c r="B79" s="113" t="s">
        <v>114</v>
      </c>
      <c r="C79" s="23" t="s">
        <v>109</v>
      </c>
      <c r="D79" s="24" t="s">
        <v>111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</row>
    <row r="80" spans="1:13" ht="31.5">
      <c r="A80" s="42">
        <v>9</v>
      </c>
      <c r="B80" s="114"/>
      <c r="C80" s="23" t="s">
        <v>110</v>
      </c>
      <c r="D80" s="24" t="s">
        <v>111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</row>
    <row r="81" spans="1:13" ht="30" customHeight="1">
      <c r="A81" s="42">
        <v>10</v>
      </c>
      <c r="B81" s="164" t="s">
        <v>132</v>
      </c>
      <c r="C81" s="165"/>
      <c r="D81" s="166"/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</row>
    <row r="82" spans="1:13" ht="15.75">
      <c r="A82" s="42">
        <v>11</v>
      </c>
      <c r="B82" s="167" t="s">
        <v>139</v>
      </c>
      <c r="C82" s="168"/>
      <c r="D82" s="169"/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</row>
    <row r="83" spans="1:13" ht="15.75">
      <c r="A83" s="42">
        <v>12</v>
      </c>
      <c r="B83" s="164" t="s">
        <v>560</v>
      </c>
      <c r="C83" s="165"/>
      <c r="D83" s="166"/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</row>
    <row r="85" spans="1:13" s="2" customFormat="1" ht="16.5" customHeight="1">
      <c r="A85" s="170" t="s">
        <v>120</v>
      </c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2"/>
    </row>
    <row r="86" spans="1:13" s="2" customFormat="1" ht="23.25" customHeight="1">
      <c r="A86" s="42">
        <v>1</v>
      </c>
      <c r="B86" s="165" t="s">
        <v>101</v>
      </c>
      <c r="C86" s="165"/>
      <c r="D86" s="165"/>
      <c r="E86" s="43"/>
      <c r="F86" s="43"/>
      <c r="G86" s="43"/>
      <c r="H86" s="43"/>
      <c r="I86" s="43"/>
      <c r="J86" s="43"/>
      <c r="K86" s="43"/>
      <c r="L86" s="43"/>
      <c r="M86" s="44"/>
    </row>
    <row r="87" spans="1:13" s="18" customFormat="1" ht="15.75">
      <c r="A87" s="25">
        <v>2</v>
      </c>
      <c r="B87" s="113" t="s">
        <v>112</v>
      </c>
      <c r="C87" s="113" t="s">
        <v>109</v>
      </c>
      <c r="D87" s="24" t="s">
        <v>108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</row>
    <row r="88" spans="1:13" ht="31.5">
      <c r="A88" s="42">
        <v>3</v>
      </c>
      <c r="B88" s="155"/>
      <c r="C88" s="114"/>
      <c r="D88" s="24" t="s">
        <v>111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</row>
    <row r="89" spans="1:13" ht="15.75">
      <c r="A89" s="25">
        <v>4</v>
      </c>
      <c r="B89" s="155"/>
      <c r="C89" s="113" t="s">
        <v>110</v>
      </c>
      <c r="D89" s="24" t="s">
        <v>108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</row>
    <row r="90" spans="1:13" ht="31.5">
      <c r="A90" s="42">
        <v>5</v>
      </c>
      <c r="B90" s="114"/>
      <c r="C90" s="114"/>
      <c r="D90" s="24" t="s">
        <v>111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</row>
    <row r="91" spans="1:13" s="19" customFormat="1" ht="31.5">
      <c r="A91" s="25">
        <v>6</v>
      </c>
      <c r="B91" s="113" t="s">
        <v>113</v>
      </c>
      <c r="C91" s="23" t="s">
        <v>109</v>
      </c>
      <c r="D91" s="24" t="s">
        <v>111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</row>
    <row r="92" spans="1:13" ht="31.5">
      <c r="A92" s="42">
        <v>7</v>
      </c>
      <c r="B92" s="114"/>
      <c r="C92" s="23" t="s">
        <v>110</v>
      </c>
      <c r="D92" s="24" t="s">
        <v>111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</row>
    <row r="93" spans="1:13" ht="31.5">
      <c r="A93" s="25">
        <v>8</v>
      </c>
      <c r="B93" s="113" t="s">
        <v>114</v>
      </c>
      <c r="C93" s="23" t="s">
        <v>109</v>
      </c>
      <c r="D93" s="24" t="s">
        <v>111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</row>
    <row r="94" spans="1:13" ht="31.5">
      <c r="A94" s="42">
        <v>9</v>
      </c>
      <c r="B94" s="114"/>
      <c r="C94" s="23" t="s">
        <v>110</v>
      </c>
      <c r="D94" s="24" t="s">
        <v>111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</row>
    <row r="95" spans="1:13" ht="30" customHeight="1">
      <c r="A95" s="42">
        <v>10</v>
      </c>
      <c r="B95" s="164" t="s">
        <v>132</v>
      </c>
      <c r="C95" s="165"/>
      <c r="D95" s="166"/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</row>
    <row r="96" spans="1:13" ht="15.75">
      <c r="A96" s="42">
        <v>11</v>
      </c>
      <c r="B96" s="167" t="s">
        <v>139</v>
      </c>
      <c r="C96" s="168"/>
      <c r="D96" s="169"/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</row>
    <row r="97" spans="1:13" ht="15.75">
      <c r="A97" s="42">
        <v>12</v>
      </c>
      <c r="B97" s="164" t="s">
        <v>560</v>
      </c>
      <c r="C97" s="165"/>
      <c r="D97" s="166"/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</row>
    <row r="99" spans="1:13" s="2" customFormat="1" ht="16.5" customHeight="1">
      <c r="A99" s="170" t="s">
        <v>121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2"/>
    </row>
    <row r="100" spans="1:13" s="2" customFormat="1" ht="23.25" customHeight="1">
      <c r="A100" s="42">
        <v>1</v>
      </c>
      <c r="B100" s="165" t="s">
        <v>101</v>
      </c>
      <c r="C100" s="165"/>
      <c r="D100" s="165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1:13" s="18" customFormat="1" ht="15.75">
      <c r="A101" s="25">
        <v>2</v>
      </c>
      <c r="B101" s="113" t="s">
        <v>112</v>
      </c>
      <c r="C101" s="113" t="s">
        <v>109</v>
      </c>
      <c r="D101" s="24" t="s">
        <v>108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</row>
    <row r="102" spans="1:13" ht="31.5">
      <c r="A102" s="42">
        <v>3</v>
      </c>
      <c r="B102" s="155"/>
      <c r="C102" s="114"/>
      <c r="D102" s="24" t="s">
        <v>111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</row>
    <row r="103" spans="1:13" ht="15.75">
      <c r="A103" s="25">
        <v>4</v>
      </c>
      <c r="B103" s="155"/>
      <c r="C103" s="113" t="s">
        <v>110</v>
      </c>
      <c r="D103" s="24" t="s">
        <v>108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</row>
    <row r="104" spans="1:13" ht="31.5">
      <c r="A104" s="42">
        <v>5</v>
      </c>
      <c r="B104" s="114"/>
      <c r="C104" s="114"/>
      <c r="D104" s="24" t="s">
        <v>111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</row>
    <row r="105" spans="1:13" s="19" customFormat="1" ht="31.5">
      <c r="A105" s="25">
        <v>6</v>
      </c>
      <c r="B105" s="113" t="s">
        <v>113</v>
      </c>
      <c r="C105" s="23" t="s">
        <v>109</v>
      </c>
      <c r="D105" s="24" t="s">
        <v>111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</row>
    <row r="106" spans="1:13" ht="31.5">
      <c r="A106" s="42">
        <v>7</v>
      </c>
      <c r="B106" s="114"/>
      <c r="C106" s="23" t="s">
        <v>110</v>
      </c>
      <c r="D106" s="24" t="s">
        <v>111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</row>
    <row r="107" spans="1:13" ht="31.5">
      <c r="A107" s="25">
        <v>8</v>
      </c>
      <c r="B107" s="113" t="s">
        <v>114</v>
      </c>
      <c r="C107" s="23" t="s">
        <v>109</v>
      </c>
      <c r="D107" s="24" t="s">
        <v>111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</row>
    <row r="108" spans="1:13" ht="31.5">
      <c r="A108" s="42">
        <v>9</v>
      </c>
      <c r="B108" s="114"/>
      <c r="C108" s="23" t="s">
        <v>110</v>
      </c>
      <c r="D108" s="24" t="s">
        <v>111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</row>
    <row r="109" spans="1:13" ht="30" customHeight="1">
      <c r="A109" s="42">
        <v>10</v>
      </c>
      <c r="B109" s="164" t="s">
        <v>132</v>
      </c>
      <c r="C109" s="165"/>
      <c r="D109" s="166"/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</row>
    <row r="110" spans="1:13" ht="15.75">
      <c r="A110" s="42">
        <v>11</v>
      </c>
      <c r="B110" s="167" t="s">
        <v>139</v>
      </c>
      <c r="C110" s="168"/>
      <c r="D110" s="169"/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</row>
    <row r="111" spans="1:13" ht="15.75">
      <c r="A111" s="42">
        <v>12</v>
      </c>
      <c r="B111" s="164" t="s">
        <v>560</v>
      </c>
      <c r="C111" s="165"/>
      <c r="D111" s="166"/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</row>
    <row r="113" spans="1:13" s="2" customFormat="1" ht="16.5" customHeight="1">
      <c r="A113" s="170" t="s">
        <v>122</v>
      </c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2"/>
    </row>
    <row r="114" spans="1:13" s="2" customFormat="1" ht="23.25" customHeight="1">
      <c r="A114" s="42">
        <v>1</v>
      </c>
      <c r="B114" s="165" t="s">
        <v>101</v>
      </c>
      <c r="C114" s="165"/>
      <c r="D114" s="165"/>
      <c r="E114" s="43"/>
      <c r="F114" s="43"/>
      <c r="G114" s="43"/>
      <c r="H114" s="43"/>
      <c r="I114" s="43"/>
      <c r="J114" s="43"/>
      <c r="K114" s="43"/>
      <c r="L114" s="43"/>
      <c r="M114" s="44"/>
    </row>
    <row r="115" spans="1:13" s="18" customFormat="1" ht="15.75">
      <c r="A115" s="25">
        <v>2</v>
      </c>
      <c r="B115" s="113" t="s">
        <v>112</v>
      </c>
      <c r="C115" s="113" t="s">
        <v>109</v>
      </c>
      <c r="D115" s="24" t="s">
        <v>108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</row>
    <row r="116" spans="1:13" ht="31.5">
      <c r="A116" s="42">
        <v>3</v>
      </c>
      <c r="B116" s="155"/>
      <c r="C116" s="114"/>
      <c r="D116" s="24" t="s">
        <v>111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</row>
    <row r="117" spans="1:13" ht="15.75">
      <c r="A117" s="25">
        <v>4</v>
      </c>
      <c r="B117" s="155"/>
      <c r="C117" s="113" t="s">
        <v>110</v>
      </c>
      <c r="D117" s="24" t="s">
        <v>108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</row>
    <row r="118" spans="1:13" ht="31.5">
      <c r="A118" s="42">
        <v>5</v>
      </c>
      <c r="B118" s="114"/>
      <c r="C118" s="114"/>
      <c r="D118" s="24" t="s">
        <v>111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</row>
    <row r="119" spans="1:13" s="19" customFormat="1" ht="31.5">
      <c r="A119" s="25">
        <v>6</v>
      </c>
      <c r="B119" s="113" t="s">
        <v>113</v>
      </c>
      <c r="C119" s="23" t="s">
        <v>109</v>
      </c>
      <c r="D119" s="24" t="s">
        <v>111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</row>
    <row r="120" spans="1:13" ht="31.5">
      <c r="A120" s="42">
        <v>7</v>
      </c>
      <c r="B120" s="114"/>
      <c r="C120" s="23" t="s">
        <v>110</v>
      </c>
      <c r="D120" s="24" t="s">
        <v>111</v>
      </c>
      <c r="E120" s="37">
        <v>0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</row>
    <row r="121" spans="1:13" ht="31.5">
      <c r="A121" s="25">
        <v>8</v>
      </c>
      <c r="B121" s="113" t="s">
        <v>114</v>
      </c>
      <c r="C121" s="23" t="s">
        <v>109</v>
      </c>
      <c r="D121" s="24" t="s">
        <v>111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</row>
    <row r="122" spans="1:13" ht="31.5">
      <c r="A122" s="42">
        <v>9</v>
      </c>
      <c r="B122" s="114"/>
      <c r="C122" s="23" t="s">
        <v>110</v>
      </c>
      <c r="D122" s="24" t="s">
        <v>111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</row>
    <row r="123" spans="1:13" ht="30" customHeight="1">
      <c r="A123" s="42">
        <v>10</v>
      </c>
      <c r="B123" s="164" t="s">
        <v>132</v>
      </c>
      <c r="C123" s="165"/>
      <c r="D123" s="166"/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</row>
    <row r="124" spans="1:13" ht="15.75">
      <c r="A124" s="42">
        <v>11</v>
      </c>
      <c r="B124" s="167" t="s">
        <v>139</v>
      </c>
      <c r="C124" s="168"/>
      <c r="D124" s="169"/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</row>
    <row r="125" spans="1:13" ht="15.75">
      <c r="A125" s="42">
        <v>12</v>
      </c>
      <c r="B125" s="164" t="s">
        <v>560</v>
      </c>
      <c r="C125" s="165"/>
      <c r="D125" s="166"/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</row>
    <row r="127" spans="1:13" s="2" customFormat="1" ht="16.5" customHeight="1">
      <c r="A127" s="170" t="s">
        <v>195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2"/>
    </row>
    <row r="128" spans="1:13" s="2" customFormat="1" ht="23.25" customHeight="1">
      <c r="A128" s="42">
        <v>1</v>
      </c>
      <c r="B128" s="165" t="s">
        <v>101</v>
      </c>
      <c r="C128" s="165"/>
      <c r="D128" s="165"/>
      <c r="E128" s="43"/>
      <c r="F128" s="43"/>
      <c r="G128" s="43"/>
      <c r="H128" s="43"/>
      <c r="I128" s="43"/>
      <c r="J128" s="43"/>
      <c r="K128" s="43"/>
      <c r="L128" s="43"/>
      <c r="M128" s="44"/>
    </row>
    <row r="129" spans="1:13" s="18" customFormat="1" ht="15.75">
      <c r="A129" s="25">
        <v>2</v>
      </c>
      <c r="B129" s="113" t="s">
        <v>112</v>
      </c>
      <c r="C129" s="113" t="s">
        <v>109</v>
      </c>
      <c r="D129" s="24" t="s">
        <v>108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</row>
    <row r="130" spans="1:13" ht="31.5">
      <c r="A130" s="42">
        <v>3</v>
      </c>
      <c r="B130" s="155"/>
      <c r="C130" s="114"/>
      <c r="D130" s="24" t="s">
        <v>111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</row>
    <row r="131" spans="1:13" ht="15.75">
      <c r="A131" s="25">
        <v>4</v>
      </c>
      <c r="B131" s="155"/>
      <c r="C131" s="113" t="s">
        <v>110</v>
      </c>
      <c r="D131" s="24" t="s">
        <v>108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</row>
    <row r="132" spans="1:13" ht="31.5">
      <c r="A132" s="42">
        <v>5</v>
      </c>
      <c r="B132" s="114"/>
      <c r="C132" s="114"/>
      <c r="D132" s="24" t="s">
        <v>111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</row>
    <row r="133" spans="1:13" s="19" customFormat="1" ht="31.5">
      <c r="A133" s="25">
        <v>6</v>
      </c>
      <c r="B133" s="113" t="s">
        <v>113</v>
      </c>
      <c r="C133" s="23" t="s">
        <v>109</v>
      </c>
      <c r="D133" s="24" t="s">
        <v>111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</row>
    <row r="134" spans="1:13" ht="31.5">
      <c r="A134" s="42">
        <v>7</v>
      </c>
      <c r="B134" s="114"/>
      <c r="C134" s="23" t="s">
        <v>110</v>
      </c>
      <c r="D134" s="24" t="s">
        <v>111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</row>
    <row r="135" spans="1:13" ht="31.5">
      <c r="A135" s="25">
        <v>8</v>
      </c>
      <c r="B135" s="113" t="s">
        <v>114</v>
      </c>
      <c r="C135" s="23" t="s">
        <v>109</v>
      </c>
      <c r="D135" s="24" t="s">
        <v>111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</row>
    <row r="136" spans="1:13" ht="31.5">
      <c r="A136" s="42">
        <v>9</v>
      </c>
      <c r="B136" s="114"/>
      <c r="C136" s="23" t="s">
        <v>110</v>
      </c>
      <c r="D136" s="24" t="s">
        <v>111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</row>
    <row r="137" spans="1:13" ht="30" customHeight="1">
      <c r="A137" s="42">
        <v>10</v>
      </c>
      <c r="B137" s="164" t="s">
        <v>132</v>
      </c>
      <c r="C137" s="165"/>
      <c r="D137" s="166"/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</row>
    <row r="138" spans="1:13" ht="15.75">
      <c r="A138" s="42">
        <v>11</v>
      </c>
      <c r="B138" s="167" t="s">
        <v>139</v>
      </c>
      <c r="C138" s="168"/>
      <c r="D138" s="169"/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</row>
    <row r="139" spans="1:13" ht="15.75">
      <c r="A139" s="42">
        <v>12</v>
      </c>
      <c r="B139" s="164" t="s">
        <v>560</v>
      </c>
      <c r="C139" s="165"/>
      <c r="D139" s="166"/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</row>
    <row r="141" spans="1:13" s="2" customFormat="1" ht="16.5" customHeight="1">
      <c r="A141" s="170" t="s">
        <v>196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2"/>
    </row>
    <row r="142" spans="1:13" s="2" customFormat="1" ht="23.25" customHeight="1">
      <c r="A142" s="42">
        <v>1</v>
      </c>
      <c r="B142" s="165" t="s">
        <v>101</v>
      </c>
      <c r="C142" s="165"/>
      <c r="D142" s="165"/>
      <c r="E142" s="43"/>
      <c r="F142" s="43"/>
      <c r="G142" s="43"/>
      <c r="H142" s="43"/>
      <c r="I142" s="43"/>
      <c r="J142" s="43"/>
      <c r="K142" s="43"/>
      <c r="L142" s="43"/>
      <c r="M142" s="44"/>
    </row>
    <row r="143" spans="1:13" s="18" customFormat="1" ht="15.75">
      <c r="A143" s="25">
        <v>2</v>
      </c>
      <c r="B143" s="113" t="s">
        <v>112</v>
      </c>
      <c r="C143" s="113" t="s">
        <v>109</v>
      </c>
      <c r="D143" s="24" t="s">
        <v>108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</row>
    <row r="144" spans="1:13" ht="31.5">
      <c r="A144" s="42">
        <v>3</v>
      </c>
      <c r="B144" s="155"/>
      <c r="C144" s="114"/>
      <c r="D144" s="24" t="s">
        <v>111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</row>
    <row r="145" spans="1:13" ht="15.75">
      <c r="A145" s="25">
        <v>4</v>
      </c>
      <c r="B145" s="155"/>
      <c r="C145" s="113" t="s">
        <v>110</v>
      </c>
      <c r="D145" s="24" t="s">
        <v>108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</row>
    <row r="146" spans="1:13" ht="31.5">
      <c r="A146" s="42">
        <v>5</v>
      </c>
      <c r="B146" s="114"/>
      <c r="C146" s="114"/>
      <c r="D146" s="24" t="s">
        <v>111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</row>
    <row r="147" spans="1:13" s="19" customFormat="1" ht="31.5">
      <c r="A147" s="25">
        <v>6</v>
      </c>
      <c r="B147" s="113" t="s">
        <v>113</v>
      </c>
      <c r="C147" s="23" t="s">
        <v>109</v>
      </c>
      <c r="D147" s="24" t="s">
        <v>111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</row>
    <row r="148" spans="1:13" ht="31.5">
      <c r="A148" s="42">
        <v>7</v>
      </c>
      <c r="B148" s="114"/>
      <c r="C148" s="23" t="s">
        <v>110</v>
      </c>
      <c r="D148" s="24" t="s">
        <v>111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</row>
    <row r="149" spans="1:13" ht="31.5">
      <c r="A149" s="25">
        <v>8</v>
      </c>
      <c r="B149" s="113" t="s">
        <v>114</v>
      </c>
      <c r="C149" s="23" t="s">
        <v>109</v>
      </c>
      <c r="D149" s="24" t="s">
        <v>111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</row>
    <row r="150" spans="1:13" ht="31.5">
      <c r="A150" s="42">
        <v>9</v>
      </c>
      <c r="B150" s="114"/>
      <c r="C150" s="23" t="s">
        <v>110</v>
      </c>
      <c r="D150" s="24" t="s">
        <v>111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</row>
    <row r="151" spans="1:13" ht="30" customHeight="1">
      <c r="A151" s="42">
        <v>10</v>
      </c>
      <c r="B151" s="164" t="s">
        <v>132</v>
      </c>
      <c r="C151" s="165"/>
      <c r="D151" s="166"/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</row>
    <row r="152" spans="1:13" ht="15.75">
      <c r="A152" s="42">
        <v>11</v>
      </c>
      <c r="B152" s="167" t="s">
        <v>139</v>
      </c>
      <c r="C152" s="168"/>
      <c r="D152" s="169"/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</row>
    <row r="153" spans="1:13" ht="15.75">
      <c r="A153" s="42">
        <v>12</v>
      </c>
      <c r="B153" s="164" t="s">
        <v>560</v>
      </c>
      <c r="C153" s="165"/>
      <c r="D153" s="166"/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</row>
    <row r="155" spans="1:13" s="2" customFormat="1" ht="16.5" customHeight="1">
      <c r="A155" s="170" t="s">
        <v>197</v>
      </c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2"/>
    </row>
    <row r="156" spans="1:13" s="2" customFormat="1" ht="23.25" customHeight="1">
      <c r="A156" s="42">
        <v>1</v>
      </c>
      <c r="B156" s="165" t="s">
        <v>101</v>
      </c>
      <c r="C156" s="165"/>
      <c r="D156" s="165"/>
      <c r="E156" s="43"/>
      <c r="F156" s="43"/>
      <c r="G156" s="43"/>
      <c r="H156" s="43"/>
      <c r="I156" s="43"/>
      <c r="J156" s="43"/>
      <c r="K156" s="43"/>
      <c r="L156" s="43"/>
      <c r="M156" s="44"/>
    </row>
    <row r="157" spans="1:13" s="18" customFormat="1" ht="15.75">
      <c r="A157" s="25">
        <v>2</v>
      </c>
      <c r="B157" s="113" t="s">
        <v>112</v>
      </c>
      <c r="C157" s="113" t="s">
        <v>109</v>
      </c>
      <c r="D157" s="24" t="s">
        <v>108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</row>
    <row r="158" spans="1:13" ht="31.5">
      <c r="A158" s="42">
        <v>3</v>
      </c>
      <c r="B158" s="155"/>
      <c r="C158" s="114"/>
      <c r="D158" s="24" t="s">
        <v>111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</row>
    <row r="159" spans="1:13" ht="15.75">
      <c r="A159" s="25">
        <v>4</v>
      </c>
      <c r="B159" s="155"/>
      <c r="C159" s="113" t="s">
        <v>110</v>
      </c>
      <c r="D159" s="24" t="s">
        <v>108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</row>
    <row r="160" spans="1:13" ht="31.5">
      <c r="A160" s="42">
        <v>5</v>
      </c>
      <c r="B160" s="114"/>
      <c r="C160" s="114"/>
      <c r="D160" s="24" t="s">
        <v>111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</row>
    <row r="161" spans="1:13" s="19" customFormat="1" ht="31.5">
      <c r="A161" s="25">
        <v>6</v>
      </c>
      <c r="B161" s="113" t="s">
        <v>113</v>
      </c>
      <c r="C161" s="23" t="s">
        <v>109</v>
      </c>
      <c r="D161" s="24" t="s">
        <v>111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</row>
    <row r="162" spans="1:13" ht="31.5">
      <c r="A162" s="42">
        <v>7</v>
      </c>
      <c r="B162" s="114"/>
      <c r="C162" s="23" t="s">
        <v>110</v>
      </c>
      <c r="D162" s="24" t="s">
        <v>111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</row>
    <row r="163" spans="1:13" ht="31.5">
      <c r="A163" s="25">
        <v>8</v>
      </c>
      <c r="B163" s="113" t="s">
        <v>114</v>
      </c>
      <c r="C163" s="23" t="s">
        <v>109</v>
      </c>
      <c r="D163" s="24" t="s">
        <v>111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</row>
    <row r="164" spans="1:13" ht="31.5">
      <c r="A164" s="42">
        <v>9</v>
      </c>
      <c r="B164" s="114"/>
      <c r="C164" s="23" t="s">
        <v>110</v>
      </c>
      <c r="D164" s="24" t="s">
        <v>111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</row>
    <row r="165" spans="1:13" ht="30" customHeight="1">
      <c r="A165" s="42">
        <v>10</v>
      </c>
      <c r="B165" s="164" t="s">
        <v>132</v>
      </c>
      <c r="C165" s="165"/>
      <c r="D165" s="166"/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</row>
    <row r="166" spans="1:13" ht="15.75">
      <c r="A166" s="42">
        <v>11</v>
      </c>
      <c r="B166" s="167" t="s">
        <v>139</v>
      </c>
      <c r="C166" s="168"/>
      <c r="D166" s="169"/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</row>
    <row r="167" spans="1:13" ht="15.75">
      <c r="A167" s="42">
        <v>12</v>
      </c>
      <c r="B167" s="164" t="s">
        <v>560</v>
      </c>
      <c r="C167" s="165"/>
      <c r="D167" s="166"/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</row>
    <row r="169" spans="1:13" s="2" customFormat="1" ht="16.5" customHeight="1">
      <c r="A169" s="170" t="s">
        <v>198</v>
      </c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2"/>
    </row>
    <row r="170" spans="1:13" s="2" customFormat="1" ht="23.25" customHeight="1">
      <c r="A170" s="42">
        <v>1</v>
      </c>
      <c r="B170" s="165" t="s">
        <v>101</v>
      </c>
      <c r="C170" s="165"/>
      <c r="D170" s="165"/>
      <c r="E170" s="43"/>
      <c r="F170" s="43"/>
      <c r="G170" s="43"/>
      <c r="H170" s="43"/>
      <c r="I170" s="43"/>
      <c r="J170" s="43"/>
      <c r="K170" s="43"/>
      <c r="L170" s="43"/>
      <c r="M170" s="44"/>
    </row>
    <row r="171" spans="1:13" s="18" customFormat="1" ht="15.75">
      <c r="A171" s="25">
        <v>2</v>
      </c>
      <c r="B171" s="113" t="s">
        <v>112</v>
      </c>
      <c r="C171" s="113" t="s">
        <v>109</v>
      </c>
      <c r="D171" s="24" t="s">
        <v>108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</row>
    <row r="172" spans="1:13" ht="31.5">
      <c r="A172" s="42">
        <v>3</v>
      </c>
      <c r="B172" s="155"/>
      <c r="C172" s="114"/>
      <c r="D172" s="24" t="s">
        <v>111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</row>
    <row r="173" spans="1:13" ht="15.75">
      <c r="A173" s="25">
        <v>4</v>
      </c>
      <c r="B173" s="155"/>
      <c r="C173" s="113" t="s">
        <v>110</v>
      </c>
      <c r="D173" s="24" t="s">
        <v>108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</row>
    <row r="174" spans="1:13" ht="31.5">
      <c r="A174" s="42">
        <v>5</v>
      </c>
      <c r="B174" s="114"/>
      <c r="C174" s="114"/>
      <c r="D174" s="24" t="s">
        <v>111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</row>
    <row r="175" spans="1:13" s="19" customFormat="1" ht="31.5">
      <c r="A175" s="25">
        <v>6</v>
      </c>
      <c r="B175" s="113" t="s">
        <v>113</v>
      </c>
      <c r="C175" s="23" t="s">
        <v>109</v>
      </c>
      <c r="D175" s="24" t="s">
        <v>111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</row>
    <row r="176" spans="1:13" ht="31.5">
      <c r="A176" s="42">
        <v>7</v>
      </c>
      <c r="B176" s="114"/>
      <c r="C176" s="23" t="s">
        <v>110</v>
      </c>
      <c r="D176" s="24" t="s">
        <v>111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</row>
    <row r="177" spans="1:13" ht="31.5">
      <c r="A177" s="25">
        <v>8</v>
      </c>
      <c r="B177" s="113" t="s">
        <v>114</v>
      </c>
      <c r="C177" s="23" t="s">
        <v>109</v>
      </c>
      <c r="D177" s="24" t="s">
        <v>111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</row>
    <row r="178" spans="1:13" ht="31.5">
      <c r="A178" s="42">
        <v>9</v>
      </c>
      <c r="B178" s="114"/>
      <c r="C178" s="23" t="s">
        <v>110</v>
      </c>
      <c r="D178" s="24" t="s">
        <v>111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</row>
    <row r="179" spans="1:13" ht="30" customHeight="1">
      <c r="A179" s="42">
        <v>10</v>
      </c>
      <c r="B179" s="164" t="s">
        <v>132</v>
      </c>
      <c r="C179" s="165"/>
      <c r="D179" s="166"/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</row>
    <row r="180" spans="1:13" ht="15.75">
      <c r="A180" s="42">
        <v>11</v>
      </c>
      <c r="B180" s="167" t="s">
        <v>139</v>
      </c>
      <c r="C180" s="168"/>
      <c r="D180" s="169"/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</row>
    <row r="181" spans="1:13" ht="15.75">
      <c r="A181" s="42">
        <v>12</v>
      </c>
      <c r="B181" s="164" t="s">
        <v>560</v>
      </c>
      <c r="C181" s="165"/>
      <c r="D181" s="166"/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</row>
  </sheetData>
  <sheetProtection/>
  <mergeCells count="136">
    <mergeCell ref="K12:M12"/>
    <mergeCell ref="B14:D14"/>
    <mergeCell ref="A6:M6"/>
    <mergeCell ref="A7:M7"/>
    <mergeCell ref="A8:M8"/>
    <mergeCell ref="A9:M9"/>
    <mergeCell ref="B11:D13"/>
    <mergeCell ref="E11:F11"/>
    <mergeCell ref="G11:H11"/>
    <mergeCell ref="I11:M11"/>
    <mergeCell ref="G12:G13"/>
    <mergeCell ref="H12:H13"/>
    <mergeCell ref="I12:I13"/>
    <mergeCell ref="J12:J13"/>
    <mergeCell ref="E12:E13"/>
    <mergeCell ref="F12:F13"/>
    <mergeCell ref="A15:M15"/>
    <mergeCell ref="B17:B20"/>
    <mergeCell ref="C17:C18"/>
    <mergeCell ref="C19:C20"/>
    <mergeCell ref="B21:B22"/>
    <mergeCell ref="B23:B24"/>
    <mergeCell ref="B16:D16"/>
    <mergeCell ref="B65:B66"/>
    <mergeCell ref="B39:D39"/>
    <mergeCell ref="B40:D40"/>
    <mergeCell ref="B41:D41"/>
    <mergeCell ref="A43:M43"/>
    <mergeCell ref="B45:B48"/>
    <mergeCell ref="B54:D54"/>
    <mergeCell ref="B55:D55"/>
    <mergeCell ref="B44:D44"/>
    <mergeCell ref="C47:C48"/>
    <mergeCell ref="B51:B52"/>
    <mergeCell ref="C45:C46"/>
    <mergeCell ref="B49:B50"/>
    <mergeCell ref="B53:D53"/>
    <mergeCell ref="B128:D128"/>
    <mergeCell ref="B87:B90"/>
    <mergeCell ref="C87:C88"/>
    <mergeCell ref="B82:D82"/>
    <mergeCell ref="B83:D83"/>
    <mergeCell ref="A85:M85"/>
    <mergeCell ref="B86:D86"/>
    <mergeCell ref="B114:D114"/>
    <mergeCell ref="B101:B104"/>
    <mergeCell ref="C101:C102"/>
    <mergeCell ref="B105:B106"/>
    <mergeCell ref="B107:B108"/>
    <mergeCell ref="B109:D109"/>
    <mergeCell ref="C103:C104"/>
    <mergeCell ref="B133:B134"/>
    <mergeCell ref="B135:B136"/>
    <mergeCell ref="B137:D137"/>
    <mergeCell ref="B121:B122"/>
    <mergeCell ref="B123:D123"/>
    <mergeCell ref="B124:D124"/>
    <mergeCell ref="B129:B132"/>
    <mergeCell ref="C129:C130"/>
    <mergeCell ref="C131:C132"/>
    <mergeCell ref="A127:M127"/>
    <mergeCell ref="B35:B36"/>
    <mergeCell ref="B37:B38"/>
    <mergeCell ref="B181:D181"/>
    <mergeCell ref="B170:D170"/>
    <mergeCell ref="B171:B174"/>
    <mergeCell ref="B166:D166"/>
    <mergeCell ref="B167:D167"/>
    <mergeCell ref="A169:M169"/>
    <mergeCell ref="A155:M155"/>
    <mergeCell ref="B156:D156"/>
    <mergeCell ref="B25:D25"/>
    <mergeCell ref="B27:D27"/>
    <mergeCell ref="B30:D30"/>
    <mergeCell ref="B31:B34"/>
    <mergeCell ref="C31:C32"/>
    <mergeCell ref="C33:C34"/>
    <mergeCell ref="B26:D26"/>
    <mergeCell ref="A29:M29"/>
    <mergeCell ref="A71:M71"/>
    <mergeCell ref="B72:D72"/>
    <mergeCell ref="A57:M57"/>
    <mergeCell ref="B58:D58"/>
    <mergeCell ref="B59:B62"/>
    <mergeCell ref="C59:C60"/>
    <mergeCell ref="C61:C62"/>
    <mergeCell ref="B63:B64"/>
    <mergeCell ref="B68:D68"/>
    <mergeCell ref="B69:D69"/>
    <mergeCell ref="B67:D67"/>
    <mergeCell ref="B81:D81"/>
    <mergeCell ref="C89:C90"/>
    <mergeCell ref="B91:B92"/>
    <mergeCell ref="B93:B94"/>
    <mergeCell ref="B73:B76"/>
    <mergeCell ref="C73:C74"/>
    <mergeCell ref="C75:C76"/>
    <mergeCell ref="B77:B78"/>
    <mergeCell ref="B79:B80"/>
    <mergeCell ref="B97:D97"/>
    <mergeCell ref="B95:D95"/>
    <mergeCell ref="B110:D110"/>
    <mergeCell ref="B111:D111"/>
    <mergeCell ref="A113:M113"/>
    <mergeCell ref="B125:D125"/>
    <mergeCell ref="B100:D100"/>
    <mergeCell ref="A99:M99"/>
    <mergeCell ref="B96:D96"/>
    <mergeCell ref="B115:B118"/>
    <mergeCell ref="C115:C116"/>
    <mergeCell ref="C117:C118"/>
    <mergeCell ref="B119:B120"/>
    <mergeCell ref="C145:C146"/>
    <mergeCell ref="B138:D138"/>
    <mergeCell ref="B139:D139"/>
    <mergeCell ref="A141:M141"/>
    <mergeCell ref="B142:D142"/>
    <mergeCell ref="B143:B146"/>
    <mergeCell ref="C143:C144"/>
    <mergeCell ref="B147:B148"/>
    <mergeCell ref="B157:B160"/>
    <mergeCell ref="C157:C158"/>
    <mergeCell ref="C159:C160"/>
    <mergeCell ref="B161:B162"/>
    <mergeCell ref="B149:B150"/>
    <mergeCell ref="B151:D151"/>
    <mergeCell ref="B152:D152"/>
    <mergeCell ref="B153:D153"/>
    <mergeCell ref="B179:D179"/>
    <mergeCell ref="B180:D180"/>
    <mergeCell ref="B163:B164"/>
    <mergeCell ref="B165:D165"/>
    <mergeCell ref="C171:C172"/>
    <mergeCell ref="C173:C174"/>
    <mergeCell ref="B175:B176"/>
    <mergeCell ref="B177:B1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29"/>
  <sheetViews>
    <sheetView zoomScalePageLayoutView="0" workbookViewId="0" topLeftCell="A211">
      <selection activeCell="F215" sqref="F215:P229"/>
    </sheetView>
  </sheetViews>
  <sheetFormatPr defaultColWidth="9.00390625" defaultRowHeight="12.75"/>
  <cols>
    <col min="1" max="1" width="5.875" style="1" customWidth="1"/>
    <col min="2" max="2" width="18.375" style="1" customWidth="1"/>
    <col min="3" max="3" width="15.00390625" style="1" customWidth="1"/>
    <col min="4" max="4" width="23.125" style="1" customWidth="1"/>
    <col min="5" max="5" width="12.875" style="1" customWidth="1"/>
    <col min="6" max="6" width="10.75390625" style="1" customWidth="1"/>
    <col min="7" max="7" width="12.25390625" style="1" customWidth="1"/>
    <col min="8" max="8" width="10.75390625" style="1" customWidth="1"/>
    <col min="9" max="9" width="19.75390625" style="1" customWidth="1"/>
    <col min="10" max="10" width="19.375" style="1" customWidth="1"/>
    <col min="11" max="11" width="14.875" style="1" customWidth="1"/>
    <col min="12" max="12" width="19.375" style="1" customWidth="1"/>
    <col min="13" max="13" width="12.25390625" style="1" customWidth="1"/>
    <col min="14" max="14" width="10.75390625" style="1" customWidth="1"/>
    <col min="15" max="15" width="12.25390625" style="1" customWidth="1"/>
    <col min="16" max="16" width="10.25390625" style="1" customWidth="1"/>
    <col min="17" max="16384" width="9.125" style="1" customWidth="1"/>
  </cols>
  <sheetData>
    <row r="1" ht="12.75">
      <c r="P1" s="3" t="s">
        <v>94</v>
      </c>
    </row>
    <row r="2" ht="12.75">
      <c r="P2" s="3" t="s">
        <v>1</v>
      </c>
    </row>
    <row r="3" ht="12.75">
      <c r="P3" s="3" t="s">
        <v>59</v>
      </c>
    </row>
    <row r="4" s="4" customFormat="1" ht="15.75"/>
    <row r="5" s="4" customFormat="1" ht="15.75" customHeight="1">
      <c r="P5" s="47" t="s">
        <v>212</v>
      </c>
    </row>
    <row r="6" spans="1:16" ht="18" customHeight="1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8" customHeight="1">
      <c r="A7" s="145" t="s">
        <v>123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8" customHeight="1">
      <c r="A8" s="145" t="s">
        <v>140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="4" customFormat="1" ht="15.75"/>
    <row r="10" spans="1:16" s="2" customFormat="1" ht="47.25" customHeight="1">
      <c r="A10" s="113" t="s">
        <v>0</v>
      </c>
      <c r="B10" s="110" t="s">
        <v>97</v>
      </c>
      <c r="C10" s="111"/>
      <c r="D10" s="112"/>
      <c r="E10" s="107" t="s">
        <v>124</v>
      </c>
      <c r="F10" s="109"/>
      <c r="G10" s="107" t="s">
        <v>99</v>
      </c>
      <c r="H10" s="108"/>
      <c r="I10" s="108"/>
      <c r="J10" s="108"/>
      <c r="K10" s="108"/>
      <c r="L10" s="109"/>
      <c r="M10" s="118" t="s">
        <v>130</v>
      </c>
      <c r="N10" s="118"/>
      <c r="O10" s="118" t="s">
        <v>131</v>
      </c>
      <c r="P10" s="118"/>
    </row>
    <row r="11" spans="1:16" s="2" customFormat="1" ht="15.75" customHeight="1">
      <c r="A11" s="155"/>
      <c r="B11" s="173"/>
      <c r="C11" s="174"/>
      <c r="D11" s="175"/>
      <c r="E11" s="113" t="s">
        <v>103</v>
      </c>
      <c r="F11" s="113" t="s">
        <v>104</v>
      </c>
      <c r="G11" s="113" t="s">
        <v>103</v>
      </c>
      <c r="H11" s="113" t="s">
        <v>104</v>
      </c>
      <c r="I11" s="107" t="s">
        <v>125</v>
      </c>
      <c r="J11" s="108"/>
      <c r="K11" s="108"/>
      <c r="L11" s="109"/>
      <c r="M11" s="113" t="s">
        <v>103</v>
      </c>
      <c r="N11" s="113" t="s">
        <v>104</v>
      </c>
      <c r="O11" s="113" t="s">
        <v>103</v>
      </c>
      <c r="P11" s="113" t="s">
        <v>104</v>
      </c>
    </row>
    <row r="12" spans="1:16" s="2" customFormat="1" ht="15.75" customHeight="1">
      <c r="A12" s="155"/>
      <c r="B12" s="173"/>
      <c r="C12" s="174"/>
      <c r="D12" s="175"/>
      <c r="E12" s="155"/>
      <c r="F12" s="155"/>
      <c r="G12" s="155"/>
      <c r="H12" s="155"/>
      <c r="I12" s="113" t="s">
        <v>126</v>
      </c>
      <c r="J12" s="107" t="s">
        <v>107</v>
      </c>
      <c r="K12" s="108"/>
      <c r="L12" s="109"/>
      <c r="M12" s="155"/>
      <c r="N12" s="155"/>
      <c r="O12" s="155"/>
      <c r="P12" s="155"/>
    </row>
    <row r="13" spans="1:16" s="2" customFormat="1" ht="99" customHeight="1">
      <c r="A13" s="114"/>
      <c r="B13" s="176"/>
      <c r="C13" s="177"/>
      <c r="D13" s="178"/>
      <c r="E13" s="114"/>
      <c r="F13" s="114"/>
      <c r="G13" s="114"/>
      <c r="H13" s="114"/>
      <c r="I13" s="114"/>
      <c r="J13" s="23" t="s">
        <v>127</v>
      </c>
      <c r="K13" s="23" t="s">
        <v>128</v>
      </c>
      <c r="L13" s="23" t="s">
        <v>129</v>
      </c>
      <c r="M13" s="114"/>
      <c r="N13" s="114"/>
      <c r="O13" s="114"/>
      <c r="P13" s="114"/>
    </row>
    <row r="14" spans="1:16" s="2" customFormat="1" ht="16.5" customHeight="1">
      <c r="A14" s="23"/>
      <c r="B14" s="107">
        <v>1</v>
      </c>
      <c r="C14" s="108"/>
      <c r="D14" s="109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</row>
    <row r="15" spans="1:16" s="2" customFormat="1" ht="16.5" customHeight="1">
      <c r="A15" s="170" t="s">
        <v>115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2"/>
    </row>
    <row r="16" spans="1:16" s="6" customFormat="1" ht="15.75">
      <c r="A16" s="25"/>
      <c r="B16" s="181" t="s">
        <v>101</v>
      </c>
      <c r="C16" s="181"/>
      <c r="D16" s="18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s="18" customFormat="1" ht="15.75">
      <c r="A17" s="25">
        <v>1</v>
      </c>
      <c r="B17" s="113" t="s">
        <v>112</v>
      </c>
      <c r="C17" s="113" t="s">
        <v>109</v>
      </c>
      <c r="D17" s="24" t="s">
        <v>108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</row>
    <row r="18" spans="1:16" ht="31.5">
      <c r="A18" s="25">
        <v>2</v>
      </c>
      <c r="B18" s="155"/>
      <c r="C18" s="114"/>
      <c r="D18" s="24" t="s">
        <v>111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</row>
    <row r="19" spans="1:16" ht="15.75">
      <c r="A19" s="25">
        <v>3</v>
      </c>
      <c r="B19" s="155"/>
      <c r="C19" s="113" t="s">
        <v>110</v>
      </c>
      <c r="D19" s="24" t="s">
        <v>108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</row>
    <row r="20" spans="1:16" ht="31.5">
      <c r="A20" s="25">
        <v>4</v>
      </c>
      <c r="B20" s="114"/>
      <c r="C20" s="114"/>
      <c r="D20" s="24" t="s">
        <v>111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</row>
    <row r="21" spans="1:16" s="19" customFormat="1" ht="31.5">
      <c r="A21" s="25">
        <v>5</v>
      </c>
      <c r="B21" s="113" t="s">
        <v>113</v>
      </c>
      <c r="C21" s="23" t="s">
        <v>109</v>
      </c>
      <c r="D21" s="24" t="s">
        <v>111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</row>
    <row r="22" spans="1:16" ht="31.5">
      <c r="A22" s="25">
        <v>6</v>
      </c>
      <c r="B22" s="114"/>
      <c r="C22" s="23" t="s">
        <v>110</v>
      </c>
      <c r="D22" s="24" t="s">
        <v>111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</row>
    <row r="23" spans="1:16" ht="31.5">
      <c r="A23" s="25">
        <v>7</v>
      </c>
      <c r="B23" s="113" t="s">
        <v>114</v>
      </c>
      <c r="C23" s="23" t="s">
        <v>109</v>
      </c>
      <c r="D23" s="24" t="s">
        <v>111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</row>
    <row r="24" spans="1:16" ht="31.5">
      <c r="A24" s="25">
        <v>8</v>
      </c>
      <c r="B24" s="114"/>
      <c r="C24" s="23" t="s">
        <v>110</v>
      </c>
      <c r="D24" s="24" t="s">
        <v>111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</row>
    <row r="25" spans="1:16" ht="45.75" customHeight="1">
      <c r="A25" s="25">
        <v>9</v>
      </c>
      <c r="B25" s="118" t="s">
        <v>561</v>
      </c>
      <c r="C25" s="118" t="s">
        <v>133</v>
      </c>
      <c r="D25" s="118"/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</row>
    <row r="26" spans="1:16" ht="16.5" customHeight="1">
      <c r="A26" s="25">
        <v>10</v>
      </c>
      <c r="B26" s="118"/>
      <c r="C26" s="118" t="s">
        <v>134</v>
      </c>
      <c r="D26" s="118"/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</row>
    <row r="27" spans="1:16" ht="31.5" customHeight="1">
      <c r="A27" s="25">
        <v>11</v>
      </c>
      <c r="B27" s="118"/>
      <c r="C27" s="118" t="s">
        <v>135</v>
      </c>
      <c r="D27" s="118"/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</row>
    <row r="28" spans="1:16" ht="31.5" customHeight="1">
      <c r="A28" s="25">
        <v>12</v>
      </c>
      <c r="B28" s="118"/>
      <c r="C28" s="118" t="s">
        <v>136</v>
      </c>
      <c r="D28" s="118"/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</row>
    <row r="29" spans="1:16" ht="31.5" customHeight="1">
      <c r="A29" s="25">
        <v>13</v>
      </c>
      <c r="B29" s="118"/>
      <c r="C29" s="118" t="s">
        <v>137</v>
      </c>
      <c r="D29" s="118"/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</row>
    <row r="30" spans="1:16" ht="30" customHeight="1">
      <c r="A30" s="25">
        <v>14</v>
      </c>
      <c r="B30" s="118"/>
      <c r="C30" s="118" t="s">
        <v>138</v>
      </c>
      <c r="D30" s="118"/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</row>
    <row r="31" spans="1:16" ht="15.75">
      <c r="A31" s="25">
        <v>15</v>
      </c>
      <c r="B31" s="179" t="s">
        <v>367</v>
      </c>
      <c r="C31" s="179"/>
      <c r="D31" s="179"/>
      <c r="E31" s="38">
        <f>SUM(E17:E30)</f>
        <v>0</v>
      </c>
      <c r="F31" s="38">
        <f aca="true" t="shared" si="0" ref="F31:P31">SUM(F17:F30)</f>
        <v>0</v>
      </c>
      <c r="G31" s="38">
        <f t="shared" si="0"/>
        <v>0</v>
      </c>
      <c r="H31" s="38">
        <f t="shared" si="0"/>
        <v>0</v>
      </c>
      <c r="I31" s="38">
        <f t="shared" si="0"/>
        <v>0</v>
      </c>
      <c r="J31" s="38">
        <f t="shared" si="0"/>
        <v>0</v>
      </c>
      <c r="K31" s="38">
        <f t="shared" si="0"/>
        <v>0</v>
      </c>
      <c r="L31" s="38">
        <f t="shared" si="0"/>
        <v>0</v>
      </c>
      <c r="M31" s="38">
        <f t="shared" si="0"/>
        <v>0</v>
      </c>
      <c r="N31" s="38">
        <f t="shared" si="0"/>
        <v>0</v>
      </c>
      <c r="O31" s="38">
        <f t="shared" si="0"/>
        <v>0</v>
      </c>
      <c r="P31" s="38">
        <f t="shared" si="0"/>
        <v>0</v>
      </c>
    </row>
    <row r="32" spans="1:16" ht="15.75">
      <c r="A32" s="28"/>
      <c r="B32" s="27"/>
      <c r="C32" s="27"/>
      <c r="D32" s="89"/>
      <c r="E32" s="90"/>
      <c r="F32" s="29"/>
      <c r="G32" s="90"/>
      <c r="H32" s="29"/>
      <c r="I32" s="28"/>
      <c r="J32" s="28"/>
      <c r="K32" s="28"/>
      <c r="L32" s="28"/>
      <c r="M32" s="90"/>
      <c r="N32" s="29"/>
      <c r="O32" s="90"/>
      <c r="P32" s="29"/>
    </row>
    <row r="33" spans="1:16" ht="15.75">
      <c r="A33" s="180" t="s">
        <v>116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</row>
    <row r="34" spans="1:16" s="6" customFormat="1" ht="15.75">
      <c r="A34" s="25"/>
      <c r="B34" s="181" t="s">
        <v>101</v>
      </c>
      <c r="C34" s="181"/>
      <c r="D34" s="18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s="18" customFormat="1" ht="15.75">
      <c r="A35" s="25">
        <v>1</v>
      </c>
      <c r="B35" s="113" t="s">
        <v>112</v>
      </c>
      <c r="C35" s="113" t="s">
        <v>109</v>
      </c>
      <c r="D35" s="24" t="s">
        <v>108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</row>
    <row r="36" spans="1:16" ht="31.5">
      <c r="A36" s="25">
        <v>2</v>
      </c>
      <c r="B36" s="155"/>
      <c r="C36" s="114"/>
      <c r="D36" s="24" t="s">
        <v>111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</row>
    <row r="37" spans="1:16" ht="15.75">
      <c r="A37" s="25">
        <v>3</v>
      </c>
      <c r="B37" s="155"/>
      <c r="C37" s="113" t="s">
        <v>110</v>
      </c>
      <c r="D37" s="24" t="s">
        <v>108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</row>
    <row r="38" spans="1:16" ht="31.5">
      <c r="A38" s="25">
        <v>4</v>
      </c>
      <c r="B38" s="114"/>
      <c r="C38" s="114"/>
      <c r="D38" s="24" t="s">
        <v>111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</row>
    <row r="39" spans="1:16" s="19" customFormat="1" ht="31.5">
      <c r="A39" s="25">
        <v>5</v>
      </c>
      <c r="B39" s="113" t="s">
        <v>113</v>
      </c>
      <c r="C39" s="23" t="s">
        <v>109</v>
      </c>
      <c r="D39" s="24" t="s">
        <v>111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</row>
    <row r="40" spans="1:16" ht="31.5">
      <c r="A40" s="25">
        <v>6</v>
      </c>
      <c r="B40" s="114"/>
      <c r="C40" s="23" t="s">
        <v>110</v>
      </c>
      <c r="D40" s="24" t="s">
        <v>111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</row>
    <row r="41" spans="1:16" ht="31.5">
      <c r="A41" s="25">
        <v>7</v>
      </c>
      <c r="B41" s="113" t="s">
        <v>114</v>
      </c>
      <c r="C41" s="23" t="s">
        <v>109</v>
      </c>
      <c r="D41" s="24" t="s">
        <v>111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</row>
    <row r="42" spans="1:16" ht="31.5">
      <c r="A42" s="25">
        <v>8</v>
      </c>
      <c r="B42" s="114"/>
      <c r="C42" s="23" t="s">
        <v>110</v>
      </c>
      <c r="D42" s="24" t="s">
        <v>111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</row>
    <row r="43" spans="1:16" ht="45.75" customHeight="1">
      <c r="A43" s="25">
        <v>9</v>
      </c>
      <c r="B43" s="118" t="s">
        <v>561</v>
      </c>
      <c r="C43" s="118" t="s">
        <v>133</v>
      </c>
      <c r="D43" s="118"/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</row>
    <row r="44" spans="1:16" ht="16.5" customHeight="1">
      <c r="A44" s="25">
        <v>10</v>
      </c>
      <c r="B44" s="118"/>
      <c r="C44" s="118" t="s">
        <v>134</v>
      </c>
      <c r="D44" s="118"/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</row>
    <row r="45" spans="1:16" ht="31.5" customHeight="1">
      <c r="A45" s="25">
        <v>11</v>
      </c>
      <c r="B45" s="118"/>
      <c r="C45" s="118" t="s">
        <v>135</v>
      </c>
      <c r="D45" s="118"/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</row>
    <row r="46" spans="1:16" ht="31.5" customHeight="1">
      <c r="A46" s="25">
        <v>12</v>
      </c>
      <c r="B46" s="118"/>
      <c r="C46" s="118" t="s">
        <v>136</v>
      </c>
      <c r="D46" s="118"/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</row>
    <row r="47" spans="1:16" ht="31.5" customHeight="1">
      <c r="A47" s="25">
        <v>13</v>
      </c>
      <c r="B47" s="118"/>
      <c r="C47" s="118" t="s">
        <v>137</v>
      </c>
      <c r="D47" s="118"/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</row>
    <row r="48" spans="1:16" ht="30" customHeight="1">
      <c r="A48" s="25">
        <v>14</v>
      </c>
      <c r="B48" s="118"/>
      <c r="C48" s="118" t="s">
        <v>138</v>
      </c>
      <c r="D48" s="118"/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</row>
    <row r="49" spans="1:16" ht="15.75">
      <c r="A49" s="25">
        <v>15</v>
      </c>
      <c r="B49" s="179" t="s">
        <v>367</v>
      </c>
      <c r="C49" s="179"/>
      <c r="D49" s="179"/>
      <c r="E49" s="38">
        <f>SUM(E35:E48)</f>
        <v>0</v>
      </c>
      <c r="F49" s="38">
        <f aca="true" t="shared" si="1" ref="F49:P49">SUM(F35:F48)</f>
        <v>0</v>
      </c>
      <c r="G49" s="38">
        <f t="shared" si="1"/>
        <v>0</v>
      </c>
      <c r="H49" s="38">
        <f t="shared" si="1"/>
        <v>0</v>
      </c>
      <c r="I49" s="38">
        <f t="shared" si="1"/>
        <v>0</v>
      </c>
      <c r="J49" s="38">
        <f t="shared" si="1"/>
        <v>0</v>
      </c>
      <c r="K49" s="38">
        <f t="shared" si="1"/>
        <v>0</v>
      </c>
      <c r="L49" s="38">
        <f t="shared" si="1"/>
        <v>0</v>
      </c>
      <c r="M49" s="38">
        <f t="shared" si="1"/>
        <v>0</v>
      </c>
      <c r="N49" s="38">
        <f t="shared" si="1"/>
        <v>0</v>
      </c>
      <c r="O49" s="38">
        <f t="shared" si="1"/>
        <v>0</v>
      </c>
      <c r="P49" s="38">
        <f t="shared" si="1"/>
        <v>0</v>
      </c>
    </row>
    <row r="51" spans="1:16" ht="15.75">
      <c r="A51" s="180" t="s">
        <v>117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s="6" customFormat="1" ht="15.75">
      <c r="A52" s="25"/>
      <c r="B52" s="181" t="s">
        <v>101</v>
      </c>
      <c r="C52" s="181"/>
      <c r="D52" s="18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s="18" customFormat="1" ht="15.75">
      <c r="A53" s="25">
        <v>1</v>
      </c>
      <c r="B53" s="113" t="s">
        <v>112</v>
      </c>
      <c r="C53" s="113" t="s">
        <v>109</v>
      </c>
      <c r="D53" s="24" t="s">
        <v>108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</row>
    <row r="54" spans="1:16" ht="31.5">
      <c r="A54" s="25">
        <v>2</v>
      </c>
      <c r="B54" s="155"/>
      <c r="C54" s="114"/>
      <c r="D54" s="24" t="s">
        <v>111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</row>
    <row r="55" spans="1:16" ht="15.75">
      <c r="A55" s="25">
        <v>3</v>
      </c>
      <c r="B55" s="155"/>
      <c r="C55" s="113" t="s">
        <v>110</v>
      </c>
      <c r="D55" s="24" t="s">
        <v>108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</row>
    <row r="56" spans="1:16" ht="31.5">
      <c r="A56" s="25">
        <v>4</v>
      </c>
      <c r="B56" s="114"/>
      <c r="C56" s="114"/>
      <c r="D56" s="24" t="s">
        <v>111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</row>
    <row r="57" spans="1:16" s="19" customFormat="1" ht="31.5">
      <c r="A57" s="25">
        <v>5</v>
      </c>
      <c r="B57" s="113" t="s">
        <v>113</v>
      </c>
      <c r="C57" s="23" t="s">
        <v>109</v>
      </c>
      <c r="D57" s="24" t="s">
        <v>111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</row>
    <row r="58" spans="1:16" ht="31.5">
      <c r="A58" s="25">
        <v>6</v>
      </c>
      <c r="B58" s="114"/>
      <c r="C58" s="23" t="s">
        <v>110</v>
      </c>
      <c r="D58" s="24" t="s">
        <v>111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</row>
    <row r="59" spans="1:16" ht="31.5">
      <c r="A59" s="25">
        <v>7</v>
      </c>
      <c r="B59" s="113" t="s">
        <v>114</v>
      </c>
      <c r="C59" s="23" t="s">
        <v>109</v>
      </c>
      <c r="D59" s="24" t="s">
        <v>111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</row>
    <row r="60" spans="1:16" ht="31.5">
      <c r="A60" s="25">
        <v>8</v>
      </c>
      <c r="B60" s="114"/>
      <c r="C60" s="23" t="s">
        <v>110</v>
      </c>
      <c r="D60" s="24" t="s">
        <v>111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</row>
    <row r="61" spans="1:16" ht="45.75" customHeight="1">
      <c r="A61" s="25">
        <v>9</v>
      </c>
      <c r="B61" s="118" t="s">
        <v>561</v>
      </c>
      <c r="C61" s="118" t="s">
        <v>133</v>
      </c>
      <c r="D61" s="118"/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</row>
    <row r="62" spans="1:16" ht="16.5" customHeight="1">
      <c r="A62" s="25">
        <v>10</v>
      </c>
      <c r="B62" s="118"/>
      <c r="C62" s="118" t="s">
        <v>134</v>
      </c>
      <c r="D62" s="118"/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</row>
    <row r="63" spans="1:16" ht="31.5" customHeight="1">
      <c r="A63" s="25">
        <v>11</v>
      </c>
      <c r="B63" s="118"/>
      <c r="C63" s="118" t="s">
        <v>135</v>
      </c>
      <c r="D63" s="118"/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</row>
    <row r="64" spans="1:16" ht="31.5" customHeight="1">
      <c r="A64" s="25">
        <v>12</v>
      </c>
      <c r="B64" s="118"/>
      <c r="C64" s="118" t="s">
        <v>136</v>
      </c>
      <c r="D64" s="118"/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</row>
    <row r="65" spans="1:16" ht="31.5" customHeight="1">
      <c r="A65" s="25">
        <v>13</v>
      </c>
      <c r="B65" s="118"/>
      <c r="C65" s="118" t="s">
        <v>137</v>
      </c>
      <c r="D65" s="118"/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</row>
    <row r="66" spans="1:16" ht="30" customHeight="1">
      <c r="A66" s="25">
        <v>14</v>
      </c>
      <c r="B66" s="118"/>
      <c r="C66" s="118" t="s">
        <v>138</v>
      </c>
      <c r="D66" s="118"/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</row>
    <row r="67" spans="1:16" ht="15.75">
      <c r="A67" s="25">
        <v>15</v>
      </c>
      <c r="B67" s="179" t="s">
        <v>367</v>
      </c>
      <c r="C67" s="179"/>
      <c r="D67" s="179"/>
      <c r="E67" s="38">
        <f>SUM(E53:E66)</f>
        <v>0</v>
      </c>
      <c r="F67" s="38">
        <f aca="true" t="shared" si="2" ref="F67:P67">SUM(F53:F66)</f>
        <v>0</v>
      </c>
      <c r="G67" s="38">
        <f t="shared" si="2"/>
        <v>0</v>
      </c>
      <c r="H67" s="38">
        <f t="shared" si="2"/>
        <v>0</v>
      </c>
      <c r="I67" s="38">
        <f t="shared" si="2"/>
        <v>0</v>
      </c>
      <c r="J67" s="38">
        <f t="shared" si="2"/>
        <v>0</v>
      </c>
      <c r="K67" s="38">
        <f t="shared" si="2"/>
        <v>0</v>
      </c>
      <c r="L67" s="38">
        <f t="shared" si="2"/>
        <v>0</v>
      </c>
      <c r="M67" s="38">
        <f t="shared" si="2"/>
        <v>0</v>
      </c>
      <c r="N67" s="38">
        <f t="shared" si="2"/>
        <v>0</v>
      </c>
      <c r="O67" s="38">
        <f t="shared" si="2"/>
        <v>0</v>
      </c>
      <c r="P67" s="38">
        <f t="shared" si="2"/>
        <v>0</v>
      </c>
    </row>
    <row r="69" spans="1:16" ht="15.75">
      <c r="A69" s="180" t="s">
        <v>118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s="6" customFormat="1" ht="15.75">
      <c r="A70" s="25"/>
      <c r="B70" s="181" t="s">
        <v>101</v>
      </c>
      <c r="C70" s="181"/>
      <c r="D70" s="181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</row>
    <row r="71" spans="1:16" s="18" customFormat="1" ht="15.75">
      <c r="A71" s="25">
        <v>1</v>
      </c>
      <c r="B71" s="113" t="s">
        <v>112</v>
      </c>
      <c r="C71" s="113" t="s">
        <v>109</v>
      </c>
      <c r="D71" s="24" t="s">
        <v>108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</row>
    <row r="72" spans="1:16" ht="31.5">
      <c r="A72" s="25">
        <v>2</v>
      </c>
      <c r="B72" s="155"/>
      <c r="C72" s="114"/>
      <c r="D72" s="24" t="s">
        <v>111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</row>
    <row r="73" spans="1:16" ht="15.75">
      <c r="A73" s="25">
        <v>3</v>
      </c>
      <c r="B73" s="155"/>
      <c r="C73" s="113" t="s">
        <v>110</v>
      </c>
      <c r="D73" s="24" t="s">
        <v>108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</row>
    <row r="74" spans="1:16" ht="31.5">
      <c r="A74" s="25">
        <v>4</v>
      </c>
      <c r="B74" s="114"/>
      <c r="C74" s="114"/>
      <c r="D74" s="24" t="s">
        <v>111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</row>
    <row r="75" spans="1:16" s="19" customFormat="1" ht="31.5">
      <c r="A75" s="25">
        <v>5</v>
      </c>
      <c r="B75" s="113" t="s">
        <v>113</v>
      </c>
      <c r="C75" s="23" t="s">
        <v>109</v>
      </c>
      <c r="D75" s="24" t="s">
        <v>111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</row>
    <row r="76" spans="1:16" ht="31.5">
      <c r="A76" s="25">
        <v>6</v>
      </c>
      <c r="B76" s="114"/>
      <c r="C76" s="23" t="s">
        <v>110</v>
      </c>
      <c r="D76" s="24" t="s">
        <v>111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</row>
    <row r="77" spans="1:16" ht="31.5">
      <c r="A77" s="25">
        <v>7</v>
      </c>
      <c r="B77" s="113" t="s">
        <v>114</v>
      </c>
      <c r="C77" s="23" t="s">
        <v>109</v>
      </c>
      <c r="D77" s="24" t="s">
        <v>111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</row>
    <row r="78" spans="1:16" ht="31.5">
      <c r="A78" s="25">
        <v>8</v>
      </c>
      <c r="B78" s="114"/>
      <c r="C78" s="23" t="s">
        <v>110</v>
      </c>
      <c r="D78" s="24" t="s">
        <v>111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</row>
    <row r="79" spans="1:16" ht="45.75" customHeight="1">
      <c r="A79" s="25">
        <v>9</v>
      </c>
      <c r="B79" s="118" t="s">
        <v>561</v>
      </c>
      <c r="C79" s="118" t="s">
        <v>133</v>
      </c>
      <c r="D79" s="118"/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</row>
    <row r="80" spans="1:16" ht="16.5" customHeight="1">
      <c r="A80" s="25">
        <v>10</v>
      </c>
      <c r="B80" s="118"/>
      <c r="C80" s="118" t="s">
        <v>134</v>
      </c>
      <c r="D80" s="118"/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</row>
    <row r="81" spans="1:16" ht="31.5" customHeight="1">
      <c r="A81" s="25">
        <v>11</v>
      </c>
      <c r="B81" s="118"/>
      <c r="C81" s="118" t="s">
        <v>135</v>
      </c>
      <c r="D81" s="118"/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</row>
    <row r="82" spans="1:16" ht="31.5" customHeight="1">
      <c r="A82" s="25">
        <v>12</v>
      </c>
      <c r="B82" s="118"/>
      <c r="C82" s="118" t="s">
        <v>136</v>
      </c>
      <c r="D82" s="118"/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</row>
    <row r="83" spans="1:16" ht="31.5" customHeight="1">
      <c r="A83" s="25">
        <v>13</v>
      </c>
      <c r="B83" s="118"/>
      <c r="C83" s="118" t="s">
        <v>137</v>
      </c>
      <c r="D83" s="118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</row>
    <row r="84" spans="1:16" ht="30" customHeight="1">
      <c r="A84" s="25">
        <v>14</v>
      </c>
      <c r="B84" s="118"/>
      <c r="C84" s="118" t="s">
        <v>138</v>
      </c>
      <c r="D84" s="118"/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</row>
    <row r="85" spans="1:16" ht="15.75">
      <c r="A85" s="25">
        <v>15</v>
      </c>
      <c r="B85" s="179" t="s">
        <v>367</v>
      </c>
      <c r="C85" s="179"/>
      <c r="D85" s="179"/>
      <c r="E85" s="38">
        <f>SUM(E71:E84)</f>
        <v>0</v>
      </c>
      <c r="F85" s="38">
        <f aca="true" t="shared" si="3" ref="F85:P85">SUM(F71:F84)</f>
        <v>0</v>
      </c>
      <c r="G85" s="38">
        <f t="shared" si="3"/>
        <v>0</v>
      </c>
      <c r="H85" s="38">
        <f t="shared" si="3"/>
        <v>0</v>
      </c>
      <c r="I85" s="38">
        <f t="shared" si="3"/>
        <v>0</v>
      </c>
      <c r="J85" s="38">
        <f t="shared" si="3"/>
        <v>0</v>
      </c>
      <c r="K85" s="38">
        <f t="shared" si="3"/>
        <v>0</v>
      </c>
      <c r="L85" s="38">
        <f t="shared" si="3"/>
        <v>0</v>
      </c>
      <c r="M85" s="38">
        <f t="shared" si="3"/>
        <v>0</v>
      </c>
      <c r="N85" s="38">
        <f t="shared" si="3"/>
        <v>0</v>
      </c>
      <c r="O85" s="38">
        <f t="shared" si="3"/>
        <v>0</v>
      </c>
      <c r="P85" s="38">
        <f t="shared" si="3"/>
        <v>0</v>
      </c>
    </row>
    <row r="87" spans="1:16" ht="15.75">
      <c r="A87" s="180" t="s">
        <v>119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s="6" customFormat="1" ht="15.75">
      <c r="A88" s="25"/>
      <c r="B88" s="181" t="s">
        <v>101</v>
      </c>
      <c r="C88" s="181"/>
      <c r="D88" s="181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s="18" customFormat="1" ht="15.75">
      <c r="A89" s="25">
        <v>1</v>
      </c>
      <c r="B89" s="113" t="s">
        <v>112</v>
      </c>
      <c r="C89" s="113" t="s">
        <v>109</v>
      </c>
      <c r="D89" s="24" t="s">
        <v>108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</row>
    <row r="90" spans="1:16" ht="31.5">
      <c r="A90" s="25">
        <v>2</v>
      </c>
      <c r="B90" s="155"/>
      <c r="C90" s="114"/>
      <c r="D90" s="24" t="s">
        <v>111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</row>
    <row r="91" spans="1:16" ht="15.75">
      <c r="A91" s="25">
        <v>3</v>
      </c>
      <c r="B91" s="155"/>
      <c r="C91" s="113" t="s">
        <v>110</v>
      </c>
      <c r="D91" s="24" t="s">
        <v>108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</row>
    <row r="92" spans="1:16" ht="31.5">
      <c r="A92" s="25">
        <v>4</v>
      </c>
      <c r="B92" s="114"/>
      <c r="C92" s="114"/>
      <c r="D92" s="24" t="s">
        <v>111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</row>
    <row r="93" spans="1:16" s="19" customFormat="1" ht="31.5">
      <c r="A93" s="25">
        <v>5</v>
      </c>
      <c r="B93" s="113" t="s">
        <v>113</v>
      </c>
      <c r="C93" s="23" t="s">
        <v>109</v>
      </c>
      <c r="D93" s="24" t="s">
        <v>111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</row>
    <row r="94" spans="1:16" ht="31.5">
      <c r="A94" s="25">
        <v>6</v>
      </c>
      <c r="B94" s="114"/>
      <c r="C94" s="23" t="s">
        <v>110</v>
      </c>
      <c r="D94" s="24" t="s">
        <v>111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</row>
    <row r="95" spans="1:16" ht="31.5">
      <c r="A95" s="25">
        <v>7</v>
      </c>
      <c r="B95" s="113" t="s">
        <v>114</v>
      </c>
      <c r="C95" s="23" t="s">
        <v>109</v>
      </c>
      <c r="D95" s="24" t="s">
        <v>111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</row>
    <row r="96" spans="1:16" ht="31.5">
      <c r="A96" s="25">
        <v>8</v>
      </c>
      <c r="B96" s="114"/>
      <c r="C96" s="23" t="s">
        <v>110</v>
      </c>
      <c r="D96" s="24" t="s">
        <v>111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</row>
    <row r="97" spans="1:16" ht="45.75" customHeight="1">
      <c r="A97" s="25">
        <v>9</v>
      </c>
      <c r="B97" s="118" t="s">
        <v>561</v>
      </c>
      <c r="C97" s="118" t="s">
        <v>133</v>
      </c>
      <c r="D97" s="118"/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</row>
    <row r="98" spans="1:16" ht="16.5" customHeight="1">
      <c r="A98" s="25">
        <v>10</v>
      </c>
      <c r="B98" s="118"/>
      <c r="C98" s="118" t="s">
        <v>134</v>
      </c>
      <c r="D98" s="118"/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</row>
    <row r="99" spans="1:16" ht="31.5" customHeight="1">
      <c r="A99" s="25">
        <v>11</v>
      </c>
      <c r="B99" s="118"/>
      <c r="C99" s="118" t="s">
        <v>135</v>
      </c>
      <c r="D99" s="118"/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</row>
    <row r="100" spans="1:16" ht="31.5" customHeight="1">
      <c r="A100" s="25">
        <v>12</v>
      </c>
      <c r="B100" s="118"/>
      <c r="C100" s="118" t="s">
        <v>136</v>
      </c>
      <c r="D100" s="118"/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</row>
    <row r="101" spans="1:16" ht="31.5" customHeight="1">
      <c r="A101" s="25">
        <v>13</v>
      </c>
      <c r="B101" s="118"/>
      <c r="C101" s="118" t="s">
        <v>137</v>
      </c>
      <c r="D101" s="118"/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</row>
    <row r="102" spans="1:16" ht="30" customHeight="1">
      <c r="A102" s="25">
        <v>14</v>
      </c>
      <c r="B102" s="118"/>
      <c r="C102" s="118" t="s">
        <v>138</v>
      </c>
      <c r="D102" s="118"/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</row>
    <row r="103" spans="1:16" ht="15.75">
      <c r="A103" s="25">
        <v>15</v>
      </c>
      <c r="B103" s="179" t="s">
        <v>367</v>
      </c>
      <c r="C103" s="179"/>
      <c r="D103" s="179"/>
      <c r="E103" s="38">
        <f>SUM(E89:E102)</f>
        <v>0</v>
      </c>
      <c r="F103" s="38">
        <f aca="true" t="shared" si="4" ref="F103:P103">SUM(F89:F102)</f>
        <v>0</v>
      </c>
      <c r="G103" s="38">
        <f t="shared" si="4"/>
        <v>0</v>
      </c>
      <c r="H103" s="38">
        <f t="shared" si="4"/>
        <v>0</v>
      </c>
      <c r="I103" s="38">
        <f t="shared" si="4"/>
        <v>0</v>
      </c>
      <c r="J103" s="38">
        <f t="shared" si="4"/>
        <v>0</v>
      </c>
      <c r="K103" s="38">
        <f t="shared" si="4"/>
        <v>0</v>
      </c>
      <c r="L103" s="38">
        <f t="shared" si="4"/>
        <v>0</v>
      </c>
      <c r="M103" s="38">
        <f t="shared" si="4"/>
        <v>0</v>
      </c>
      <c r="N103" s="38">
        <f t="shared" si="4"/>
        <v>0</v>
      </c>
      <c r="O103" s="38">
        <f t="shared" si="4"/>
        <v>0</v>
      </c>
      <c r="P103" s="38">
        <f t="shared" si="4"/>
        <v>0</v>
      </c>
    </row>
    <row r="105" spans="1:16" ht="15.75">
      <c r="A105" s="180" t="s">
        <v>120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s="6" customFormat="1" ht="15.75">
      <c r="A106" s="25"/>
      <c r="B106" s="181" t="s">
        <v>101</v>
      </c>
      <c r="C106" s="181"/>
      <c r="D106" s="181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s="18" customFormat="1" ht="15.75">
      <c r="A107" s="25">
        <v>1</v>
      </c>
      <c r="B107" s="113" t="s">
        <v>112</v>
      </c>
      <c r="C107" s="113" t="s">
        <v>109</v>
      </c>
      <c r="D107" s="24" t="s">
        <v>108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</row>
    <row r="108" spans="1:16" ht="31.5">
      <c r="A108" s="25">
        <v>2</v>
      </c>
      <c r="B108" s="155"/>
      <c r="C108" s="114"/>
      <c r="D108" s="24" t="s">
        <v>111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</row>
    <row r="109" spans="1:16" ht="15.75">
      <c r="A109" s="25">
        <v>3</v>
      </c>
      <c r="B109" s="155"/>
      <c r="C109" s="113" t="s">
        <v>110</v>
      </c>
      <c r="D109" s="24" t="s">
        <v>108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</row>
    <row r="110" spans="1:16" ht="31.5">
      <c r="A110" s="25">
        <v>4</v>
      </c>
      <c r="B110" s="114"/>
      <c r="C110" s="114"/>
      <c r="D110" s="24" t="s">
        <v>111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</row>
    <row r="111" spans="1:16" s="19" customFormat="1" ht="31.5">
      <c r="A111" s="25">
        <v>5</v>
      </c>
      <c r="B111" s="113" t="s">
        <v>113</v>
      </c>
      <c r="C111" s="23" t="s">
        <v>109</v>
      </c>
      <c r="D111" s="24" t="s">
        <v>111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</row>
    <row r="112" spans="1:16" ht="31.5">
      <c r="A112" s="25">
        <v>6</v>
      </c>
      <c r="B112" s="114"/>
      <c r="C112" s="23" t="s">
        <v>110</v>
      </c>
      <c r="D112" s="24" t="s">
        <v>111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</row>
    <row r="113" spans="1:16" ht="31.5">
      <c r="A113" s="25">
        <v>7</v>
      </c>
      <c r="B113" s="113" t="s">
        <v>114</v>
      </c>
      <c r="C113" s="23" t="s">
        <v>109</v>
      </c>
      <c r="D113" s="24" t="s">
        <v>111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</row>
    <row r="114" spans="1:16" ht="31.5">
      <c r="A114" s="25">
        <v>8</v>
      </c>
      <c r="B114" s="114"/>
      <c r="C114" s="23" t="s">
        <v>110</v>
      </c>
      <c r="D114" s="24" t="s">
        <v>111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</row>
    <row r="115" spans="1:16" ht="45.75" customHeight="1">
      <c r="A115" s="25">
        <v>9</v>
      </c>
      <c r="B115" s="118" t="s">
        <v>561</v>
      </c>
      <c r="C115" s="118" t="s">
        <v>133</v>
      </c>
      <c r="D115" s="118"/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</row>
    <row r="116" spans="1:16" ht="16.5" customHeight="1">
      <c r="A116" s="25">
        <v>10</v>
      </c>
      <c r="B116" s="118"/>
      <c r="C116" s="118" t="s">
        <v>134</v>
      </c>
      <c r="D116" s="118"/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</row>
    <row r="117" spans="1:16" ht="31.5" customHeight="1">
      <c r="A117" s="25">
        <v>11</v>
      </c>
      <c r="B117" s="118"/>
      <c r="C117" s="118" t="s">
        <v>135</v>
      </c>
      <c r="D117" s="118"/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</row>
    <row r="118" spans="1:16" ht="31.5" customHeight="1">
      <c r="A118" s="25">
        <v>12</v>
      </c>
      <c r="B118" s="118"/>
      <c r="C118" s="118" t="s">
        <v>136</v>
      </c>
      <c r="D118" s="118"/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</row>
    <row r="119" spans="1:16" ht="31.5" customHeight="1">
      <c r="A119" s="25">
        <v>13</v>
      </c>
      <c r="B119" s="118"/>
      <c r="C119" s="118" t="s">
        <v>137</v>
      </c>
      <c r="D119" s="118"/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</row>
    <row r="120" spans="1:16" ht="30" customHeight="1">
      <c r="A120" s="25">
        <v>14</v>
      </c>
      <c r="B120" s="118"/>
      <c r="C120" s="118" t="s">
        <v>138</v>
      </c>
      <c r="D120" s="118"/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</row>
    <row r="121" spans="1:16" ht="15.75">
      <c r="A121" s="25">
        <v>15</v>
      </c>
      <c r="B121" s="179" t="s">
        <v>367</v>
      </c>
      <c r="C121" s="179"/>
      <c r="D121" s="179"/>
      <c r="E121" s="38">
        <f>SUM(E107:E120)</f>
        <v>0</v>
      </c>
      <c r="F121" s="38">
        <f aca="true" t="shared" si="5" ref="F121:P121">SUM(F107:F120)</f>
        <v>0</v>
      </c>
      <c r="G121" s="38">
        <f t="shared" si="5"/>
        <v>0</v>
      </c>
      <c r="H121" s="38">
        <f t="shared" si="5"/>
        <v>0</v>
      </c>
      <c r="I121" s="38">
        <f t="shared" si="5"/>
        <v>0</v>
      </c>
      <c r="J121" s="38">
        <f t="shared" si="5"/>
        <v>0</v>
      </c>
      <c r="K121" s="38">
        <f t="shared" si="5"/>
        <v>0</v>
      </c>
      <c r="L121" s="38">
        <f t="shared" si="5"/>
        <v>0</v>
      </c>
      <c r="M121" s="38">
        <f t="shared" si="5"/>
        <v>0</v>
      </c>
      <c r="N121" s="38">
        <f t="shared" si="5"/>
        <v>0</v>
      </c>
      <c r="O121" s="38">
        <f t="shared" si="5"/>
        <v>0</v>
      </c>
      <c r="P121" s="38">
        <f t="shared" si="5"/>
        <v>0</v>
      </c>
    </row>
    <row r="123" spans="1:16" ht="15.75">
      <c r="A123" s="180" t="s">
        <v>121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</row>
    <row r="124" spans="1:16" s="6" customFormat="1" ht="15.75">
      <c r="A124" s="25"/>
      <c r="B124" s="181" t="s">
        <v>101</v>
      </c>
      <c r="C124" s="181"/>
      <c r="D124" s="181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s="18" customFormat="1" ht="15.75">
      <c r="A125" s="25">
        <v>1</v>
      </c>
      <c r="B125" s="113" t="s">
        <v>112</v>
      </c>
      <c r="C125" s="113" t="s">
        <v>109</v>
      </c>
      <c r="D125" s="24" t="s">
        <v>108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</row>
    <row r="126" spans="1:16" ht="31.5">
      <c r="A126" s="25">
        <v>2</v>
      </c>
      <c r="B126" s="155"/>
      <c r="C126" s="114"/>
      <c r="D126" s="24" t="s">
        <v>111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</row>
    <row r="127" spans="1:16" ht="15.75">
      <c r="A127" s="25">
        <v>3</v>
      </c>
      <c r="B127" s="155"/>
      <c r="C127" s="113" t="s">
        <v>110</v>
      </c>
      <c r="D127" s="24" t="s">
        <v>108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</row>
    <row r="128" spans="1:16" ht="31.5">
      <c r="A128" s="25">
        <v>4</v>
      </c>
      <c r="B128" s="114"/>
      <c r="C128" s="114"/>
      <c r="D128" s="24" t="s">
        <v>111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</row>
    <row r="129" spans="1:16" s="19" customFormat="1" ht="31.5">
      <c r="A129" s="25">
        <v>5</v>
      </c>
      <c r="B129" s="113" t="s">
        <v>113</v>
      </c>
      <c r="C129" s="23" t="s">
        <v>109</v>
      </c>
      <c r="D129" s="24" t="s">
        <v>111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</row>
    <row r="130" spans="1:16" ht="31.5">
      <c r="A130" s="25">
        <v>6</v>
      </c>
      <c r="B130" s="114"/>
      <c r="C130" s="23" t="s">
        <v>110</v>
      </c>
      <c r="D130" s="24" t="s">
        <v>111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</row>
    <row r="131" spans="1:16" ht="31.5">
      <c r="A131" s="25">
        <v>7</v>
      </c>
      <c r="B131" s="113" t="s">
        <v>114</v>
      </c>
      <c r="C131" s="23" t="s">
        <v>109</v>
      </c>
      <c r="D131" s="24" t="s">
        <v>111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</row>
    <row r="132" spans="1:16" ht="31.5">
      <c r="A132" s="25">
        <v>8</v>
      </c>
      <c r="B132" s="114"/>
      <c r="C132" s="23" t="s">
        <v>110</v>
      </c>
      <c r="D132" s="24" t="s">
        <v>111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</row>
    <row r="133" spans="1:16" ht="45.75" customHeight="1">
      <c r="A133" s="25">
        <v>9</v>
      </c>
      <c r="B133" s="118" t="s">
        <v>561</v>
      </c>
      <c r="C133" s="118" t="s">
        <v>133</v>
      </c>
      <c r="D133" s="118"/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</row>
    <row r="134" spans="1:16" ht="16.5" customHeight="1">
      <c r="A134" s="25">
        <v>10</v>
      </c>
      <c r="B134" s="118"/>
      <c r="C134" s="118" t="s">
        <v>134</v>
      </c>
      <c r="D134" s="118"/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</row>
    <row r="135" spans="1:16" ht="31.5" customHeight="1">
      <c r="A135" s="25">
        <v>11</v>
      </c>
      <c r="B135" s="118"/>
      <c r="C135" s="118" t="s">
        <v>135</v>
      </c>
      <c r="D135" s="118"/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</row>
    <row r="136" spans="1:16" ht="31.5" customHeight="1">
      <c r="A136" s="25">
        <v>12</v>
      </c>
      <c r="B136" s="118"/>
      <c r="C136" s="118" t="s">
        <v>136</v>
      </c>
      <c r="D136" s="118"/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</row>
    <row r="137" spans="1:16" ht="31.5" customHeight="1">
      <c r="A137" s="25">
        <v>13</v>
      </c>
      <c r="B137" s="118"/>
      <c r="C137" s="118" t="s">
        <v>137</v>
      </c>
      <c r="D137" s="118"/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</row>
    <row r="138" spans="1:16" ht="30" customHeight="1">
      <c r="A138" s="25">
        <v>14</v>
      </c>
      <c r="B138" s="118"/>
      <c r="C138" s="118" t="s">
        <v>138</v>
      </c>
      <c r="D138" s="118"/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</row>
    <row r="139" spans="1:16" ht="15.75">
      <c r="A139" s="25">
        <v>15</v>
      </c>
      <c r="B139" s="179" t="s">
        <v>367</v>
      </c>
      <c r="C139" s="179"/>
      <c r="D139" s="179"/>
      <c r="E139" s="38">
        <f>SUM(E125:E138)</f>
        <v>0</v>
      </c>
      <c r="F139" s="38">
        <f aca="true" t="shared" si="6" ref="F139:P139">SUM(F125:F138)</f>
        <v>0</v>
      </c>
      <c r="G139" s="38">
        <f t="shared" si="6"/>
        <v>0</v>
      </c>
      <c r="H139" s="38">
        <f t="shared" si="6"/>
        <v>0</v>
      </c>
      <c r="I139" s="38">
        <f t="shared" si="6"/>
        <v>0</v>
      </c>
      <c r="J139" s="38">
        <f t="shared" si="6"/>
        <v>0</v>
      </c>
      <c r="K139" s="38">
        <f t="shared" si="6"/>
        <v>0</v>
      </c>
      <c r="L139" s="38">
        <f t="shared" si="6"/>
        <v>0</v>
      </c>
      <c r="M139" s="38">
        <f t="shared" si="6"/>
        <v>0</v>
      </c>
      <c r="N139" s="38">
        <f t="shared" si="6"/>
        <v>0</v>
      </c>
      <c r="O139" s="38">
        <f t="shared" si="6"/>
        <v>0</v>
      </c>
      <c r="P139" s="38">
        <f t="shared" si="6"/>
        <v>0</v>
      </c>
    </row>
    <row r="141" spans="1:16" ht="15.75">
      <c r="A141" s="180" t="s">
        <v>122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</row>
    <row r="142" spans="1:16" s="6" customFormat="1" ht="15.75">
      <c r="A142" s="25"/>
      <c r="B142" s="181" t="s">
        <v>101</v>
      </c>
      <c r="C142" s="181"/>
      <c r="D142" s="181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 s="18" customFormat="1" ht="15.75">
      <c r="A143" s="25">
        <v>1</v>
      </c>
      <c r="B143" s="113" t="s">
        <v>112</v>
      </c>
      <c r="C143" s="113" t="s">
        <v>109</v>
      </c>
      <c r="D143" s="24" t="s">
        <v>108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</row>
    <row r="144" spans="1:16" ht="31.5">
      <c r="A144" s="25">
        <v>2</v>
      </c>
      <c r="B144" s="155"/>
      <c r="C144" s="114"/>
      <c r="D144" s="24" t="s">
        <v>111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</row>
    <row r="145" spans="1:16" ht="15.75">
      <c r="A145" s="25">
        <v>3</v>
      </c>
      <c r="B145" s="155"/>
      <c r="C145" s="113" t="s">
        <v>110</v>
      </c>
      <c r="D145" s="24" t="s">
        <v>108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</row>
    <row r="146" spans="1:16" ht="31.5">
      <c r="A146" s="25">
        <v>4</v>
      </c>
      <c r="B146" s="114"/>
      <c r="C146" s="114"/>
      <c r="D146" s="24" t="s">
        <v>111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</row>
    <row r="147" spans="1:16" s="19" customFormat="1" ht="31.5">
      <c r="A147" s="25">
        <v>5</v>
      </c>
      <c r="B147" s="113" t="s">
        <v>113</v>
      </c>
      <c r="C147" s="23" t="s">
        <v>109</v>
      </c>
      <c r="D147" s="24" t="s">
        <v>111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</row>
    <row r="148" spans="1:16" ht="31.5">
      <c r="A148" s="25">
        <v>6</v>
      </c>
      <c r="B148" s="114"/>
      <c r="C148" s="23" t="s">
        <v>110</v>
      </c>
      <c r="D148" s="24" t="s">
        <v>111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</row>
    <row r="149" spans="1:16" ht="31.5">
      <c r="A149" s="25">
        <v>7</v>
      </c>
      <c r="B149" s="113" t="s">
        <v>114</v>
      </c>
      <c r="C149" s="23" t="s">
        <v>109</v>
      </c>
      <c r="D149" s="24" t="s">
        <v>111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</row>
    <row r="150" spans="1:16" ht="31.5">
      <c r="A150" s="25">
        <v>8</v>
      </c>
      <c r="B150" s="114"/>
      <c r="C150" s="23" t="s">
        <v>110</v>
      </c>
      <c r="D150" s="24" t="s">
        <v>111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</row>
    <row r="151" spans="1:16" ht="45.75" customHeight="1">
      <c r="A151" s="25">
        <v>9</v>
      </c>
      <c r="B151" s="118" t="s">
        <v>561</v>
      </c>
      <c r="C151" s="118" t="s">
        <v>133</v>
      </c>
      <c r="D151" s="118"/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</row>
    <row r="152" spans="1:16" ht="16.5" customHeight="1">
      <c r="A152" s="25">
        <v>10</v>
      </c>
      <c r="B152" s="118"/>
      <c r="C152" s="118" t="s">
        <v>134</v>
      </c>
      <c r="D152" s="118"/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</row>
    <row r="153" spans="1:16" ht="31.5" customHeight="1">
      <c r="A153" s="25">
        <v>11</v>
      </c>
      <c r="B153" s="118"/>
      <c r="C153" s="118" t="s">
        <v>135</v>
      </c>
      <c r="D153" s="118"/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</row>
    <row r="154" spans="1:16" ht="31.5" customHeight="1">
      <c r="A154" s="25">
        <v>12</v>
      </c>
      <c r="B154" s="118"/>
      <c r="C154" s="118" t="s">
        <v>136</v>
      </c>
      <c r="D154" s="118"/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</row>
    <row r="155" spans="1:16" ht="31.5" customHeight="1">
      <c r="A155" s="25">
        <v>13</v>
      </c>
      <c r="B155" s="118"/>
      <c r="C155" s="118" t="s">
        <v>137</v>
      </c>
      <c r="D155" s="118"/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</row>
    <row r="156" spans="1:16" ht="30" customHeight="1">
      <c r="A156" s="25">
        <v>14</v>
      </c>
      <c r="B156" s="118"/>
      <c r="C156" s="118" t="s">
        <v>138</v>
      </c>
      <c r="D156" s="118"/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</row>
    <row r="157" spans="1:16" ht="15.75">
      <c r="A157" s="25">
        <v>15</v>
      </c>
      <c r="B157" s="179" t="s">
        <v>367</v>
      </c>
      <c r="C157" s="179"/>
      <c r="D157" s="179"/>
      <c r="E157" s="38">
        <f>SUM(E143:E156)</f>
        <v>0</v>
      </c>
      <c r="F157" s="38">
        <f aca="true" t="shared" si="7" ref="F157:P157">SUM(F143:F156)</f>
        <v>0</v>
      </c>
      <c r="G157" s="38">
        <f t="shared" si="7"/>
        <v>0</v>
      </c>
      <c r="H157" s="38">
        <f t="shared" si="7"/>
        <v>0</v>
      </c>
      <c r="I157" s="38">
        <f t="shared" si="7"/>
        <v>0</v>
      </c>
      <c r="J157" s="38">
        <f t="shared" si="7"/>
        <v>0</v>
      </c>
      <c r="K157" s="38">
        <f t="shared" si="7"/>
        <v>0</v>
      </c>
      <c r="L157" s="38">
        <f t="shared" si="7"/>
        <v>0</v>
      </c>
      <c r="M157" s="38">
        <f t="shared" si="7"/>
        <v>0</v>
      </c>
      <c r="N157" s="38">
        <f t="shared" si="7"/>
        <v>0</v>
      </c>
      <c r="O157" s="38">
        <f t="shared" si="7"/>
        <v>0</v>
      </c>
      <c r="P157" s="38">
        <f t="shared" si="7"/>
        <v>0</v>
      </c>
    </row>
    <row r="158" ht="19.5" customHeight="1"/>
    <row r="159" spans="1:16" ht="15.75">
      <c r="A159" s="180" t="s">
        <v>195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</row>
    <row r="160" spans="1:16" s="6" customFormat="1" ht="15.75">
      <c r="A160" s="25"/>
      <c r="B160" s="181" t="s">
        <v>101</v>
      </c>
      <c r="C160" s="181"/>
      <c r="D160" s="181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6" s="18" customFormat="1" ht="15.75">
      <c r="A161" s="25">
        <v>1</v>
      </c>
      <c r="B161" s="113" t="s">
        <v>112</v>
      </c>
      <c r="C161" s="113" t="s">
        <v>109</v>
      </c>
      <c r="D161" s="24" t="s">
        <v>108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</row>
    <row r="162" spans="1:16" ht="31.5">
      <c r="A162" s="25">
        <v>2</v>
      </c>
      <c r="B162" s="155"/>
      <c r="C162" s="114"/>
      <c r="D162" s="24" t="s">
        <v>111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</row>
    <row r="163" spans="1:16" ht="15.75">
      <c r="A163" s="25">
        <v>3</v>
      </c>
      <c r="B163" s="155"/>
      <c r="C163" s="113" t="s">
        <v>110</v>
      </c>
      <c r="D163" s="24" t="s">
        <v>108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</row>
    <row r="164" spans="1:16" ht="31.5">
      <c r="A164" s="25">
        <v>4</v>
      </c>
      <c r="B164" s="114"/>
      <c r="C164" s="114"/>
      <c r="D164" s="24" t="s">
        <v>111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</row>
    <row r="165" spans="1:16" s="19" customFormat="1" ht="31.5">
      <c r="A165" s="25">
        <v>5</v>
      </c>
      <c r="B165" s="113" t="s">
        <v>113</v>
      </c>
      <c r="C165" s="23" t="s">
        <v>109</v>
      </c>
      <c r="D165" s="24" t="s">
        <v>111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</row>
    <row r="166" spans="1:16" ht="31.5">
      <c r="A166" s="25">
        <v>6</v>
      </c>
      <c r="B166" s="114"/>
      <c r="C166" s="23" t="s">
        <v>110</v>
      </c>
      <c r="D166" s="24" t="s">
        <v>111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</row>
    <row r="167" spans="1:16" ht="31.5">
      <c r="A167" s="25">
        <v>7</v>
      </c>
      <c r="B167" s="113" t="s">
        <v>114</v>
      </c>
      <c r="C167" s="23" t="s">
        <v>109</v>
      </c>
      <c r="D167" s="24" t="s">
        <v>111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</row>
    <row r="168" spans="1:16" ht="31.5">
      <c r="A168" s="25">
        <v>8</v>
      </c>
      <c r="B168" s="114"/>
      <c r="C168" s="23" t="s">
        <v>110</v>
      </c>
      <c r="D168" s="24" t="s">
        <v>111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</row>
    <row r="169" spans="1:16" ht="45.75" customHeight="1">
      <c r="A169" s="25">
        <v>9</v>
      </c>
      <c r="B169" s="118" t="s">
        <v>561</v>
      </c>
      <c r="C169" s="118" t="s">
        <v>133</v>
      </c>
      <c r="D169" s="118"/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</row>
    <row r="170" spans="1:16" ht="16.5" customHeight="1">
      <c r="A170" s="25">
        <v>10</v>
      </c>
      <c r="B170" s="118"/>
      <c r="C170" s="118" t="s">
        <v>134</v>
      </c>
      <c r="D170" s="118"/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</row>
    <row r="171" spans="1:16" ht="31.5" customHeight="1">
      <c r="A171" s="25">
        <v>11</v>
      </c>
      <c r="B171" s="118"/>
      <c r="C171" s="118" t="s">
        <v>135</v>
      </c>
      <c r="D171" s="118"/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</row>
    <row r="172" spans="1:16" ht="31.5" customHeight="1">
      <c r="A172" s="25">
        <v>12</v>
      </c>
      <c r="B172" s="118"/>
      <c r="C172" s="118" t="s">
        <v>136</v>
      </c>
      <c r="D172" s="118"/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</row>
    <row r="173" spans="1:16" ht="31.5" customHeight="1">
      <c r="A173" s="25">
        <v>13</v>
      </c>
      <c r="B173" s="118"/>
      <c r="C173" s="118" t="s">
        <v>137</v>
      </c>
      <c r="D173" s="118"/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</row>
    <row r="174" spans="1:16" ht="30" customHeight="1">
      <c r="A174" s="25">
        <v>14</v>
      </c>
      <c r="B174" s="118"/>
      <c r="C174" s="118" t="s">
        <v>138</v>
      </c>
      <c r="D174" s="118"/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</row>
    <row r="175" spans="1:16" ht="15.75">
      <c r="A175" s="25">
        <v>15</v>
      </c>
      <c r="B175" s="179" t="s">
        <v>367</v>
      </c>
      <c r="C175" s="179"/>
      <c r="D175" s="179"/>
      <c r="E175" s="38">
        <f>SUM(E161:E174)</f>
        <v>0</v>
      </c>
      <c r="F175" s="38">
        <f aca="true" t="shared" si="8" ref="F175:P175">SUM(F161:F174)</f>
        <v>0</v>
      </c>
      <c r="G175" s="38">
        <f t="shared" si="8"/>
        <v>0</v>
      </c>
      <c r="H175" s="38">
        <f t="shared" si="8"/>
        <v>0</v>
      </c>
      <c r="I175" s="38">
        <f t="shared" si="8"/>
        <v>0</v>
      </c>
      <c r="J175" s="38">
        <f t="shared" si="8"/>
        <v>0</v>
      </c>
      <c r="K175" s="38">
        <f t="shared" si="8"/>
        <v>0</v>
      </c>
      <c r="L175" s="38">
        <f t="shared" si="8"/>
        <v>0</v>
      </c>
      <c r="M175" s="38">
        <f t="shared" si="8"/>
        <v>0</v>
      </c>
      <c r="N175" s="38">
        <f t="shared" si="8"/>
        <v>0</v>
      </c>
      <c r="O175" s="38">
        <f t="shared" si="8"/>
        <v>0</v>
      </c>
      <c r="P175" s="38">
        <f t="shared" si="8"/>
        <v>0</v>
      </c>
    </row>
    <row r="177" spans="1:16" ht="15.75">
      <c r="A177" s="180" t="s">
        <v>196</v>
      </c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</row>
    <row r="178" spans="1:16" s="6" customFormat="1" ht="15.75">
      <c r="A178" s="25"/>
      <c r="B178" s="181" t="s">
        <v>101</v>
      </c>
      <c r="C178" s="181"/>
      <c r="D178" s="181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s="18" customFormat="1" ht="15.75">
      <c r="A179" s="25">
        <v>1</v>
      </c>
      <c r="B179" s="113" t="s">
        <v>112</v>
      </c>
      <c r="C179" s="113" t="s">
        <v>109</v>
      </c>
      <c r="D179" s="24" t="s">
        <v>108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</row>
    <row r="180" spans="1:16" ht="31.5">
      <c r="A180" s="25">
        <v>2</v>
      </c>
      <c r="B180" s="155"/>
      <c r="C180" s="114"/>
      <c r="D180" s="24" t="s">
        <v>111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</row>
    <row r="181" spans="1:16" ht="15.75">
      <c r="A181" s="25">
        <v>3</v>
      </c>
      <c r="B181" s="155"/>
      <c r="C181" s="113" t="s">
        <v>110</v>
      </c>
      <c r="D181" s="24" t="s">
        <v>108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</row>
    <row r="182" spans="1:16" ht="31.5">
      <c r="A182" s="25">
        <v>4</v>
      </c>
      <c r="B182" s="114"/>
      <c r="C182" s="114"/>
      <c r="D182" s="24" t="s">
        <v>111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</row>
    <row r="183" spans="1:16" s="19" customFormat="1" ht="31.5">
      <c r="A183" s="25">
        <v>5</v>
      </c>
      <c r="B183" s="113" t="s">
        <v>113</v>
      </c>
      <c r="C183" s="23" t="s">
        <v>109</v>
      </c>
      <c r="D183" s="24" t="s">
        <v>111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</row>
    <row r="184" spans="1:16" ht="31.5">
      <c r="A184" s="25">
        <v>6</v>
      </c>
      <c r="B184" s="114"/>
      <c r="C184" s="23" t="s">
        <v>110</v>
      </c>
      <c r="D184" s="24" t="s">
        <v>111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</row>
    <row r="185" spans="1:16" ht="31.5">
      <c r="A185" s="25">
        <v>7</v>
      </c>
      <c r="B185" s="113" t="s">
        <v>114</v>
      </c>
      <c r="C185" s="23" t="s">
        <v>109</v>
      </c>
      <c r="D185" s="24" t="s">
        <v>111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</row>
    <row r="186" spans="1:16" ht="31.5">
      <c r="A186" s="25">
        <v>8</v>
      </c>
      <c r="B186" s="114"/>
      <c r="C186" s="23" t="s">
        <v>110</v>
      </c>
      <c r="D186" s="24" t="s">
        <v>111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</row>
    <row r="187" spans="1:16" ht="45.75" customHeight="1">
      <c r="A187" s="25">
        <v>9</v>
      </c>
      <c r="B187" s="118" t="s">
        <v>561</v>
      </c>
      <c r="C187" s="118" t="s">
        <v>133</v>
      </c>
      <c r="D187" s="118"/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</row>
    <row r="188" spans="1:16" ht="16.5" customHeight="1">
      <c r="A188" s="25">
        <v>10</v>
      </c>
      <c r="B188" s="118"/>
      <c r="C188" s="118" t="s">
        <v>134</v>
      </c>
      <c r="D188" s="118"/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</row>
    <row r="189" spans="1:16" ht="31.5" customHeight="1">
      <c r="A189" s="25">
        <v>11</v>
      </c>
      <c r="B189" s="118"/>
      <c r="C189" s="118" t="s">
        <v>135</v>
      </c>
      <c r="D189" s="118"/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</row>
    <row r="190" spans="1:16" ht="31.5" customHeight="1">
      <c r="A190" s="25">
        <v>12</v>
      </c>
      <c r="B190" s="118"/>
      <c r="C190" s="118" t="s">
        <v>136</v>
      </c>
      <c r="D190" s="118"/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</row>
    <row r="191" spans="1:16" ht="31.5" customHeight="1">
      <c r="A191" s="25">
        <v>13</v>
      </c>
      <c r="B191" s="118"/>
      <c r="C191" s="118" t="s">
        <v>137</v>
      </c>
      <c r="D191" s="118"/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</row>
    <row r="192" spans="1:16" ht="30" customHeight="1">
      <c r="A192" s="25">
        <v>14</v>
      </c>
      <c r="B192" s="118"/>
      <c r="C192" s="118" t="s">
        <v>138</v>
      </c>
      <c r="D192" s="118"/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</row>
    <row r="193" spans="1:16" ht="15.75">
      <c r="A193" s="25">
        <v>15</v>
      </c>
      <c r="B193" s="179" t="s">
        <v>367</v>
      </c>
      <c r="C193" s="179"/>
      <c r="D193" s="179"/>
      <c r="E193" s="38">
        <f>SUM(E179:E192)</f>
        <v>0</v>
      </c>
      <c r="F193" s="38">
        <f aca="true" t="shared" si="9" ref="F193:P193">SUM(F179:F192)</f>
        <v>0</v>
      </c>
      <c r="G193" s="38">
        <f t="shared" si="9"/>
        <v>0</v>
      </c>
      <c r="H193" s="38">
        <f t="shared" si="9"/>
        <v>0</v>
      </c>
      <c r="I193" s="38">
        <f t="shared" si="9"/>
        <v>0</v>
      </c>
      <c r="J193" s="38">
        <f t="shared" si="9"/>
        <v>0</v>
      </c>
      <c r="K193" s="38">
        <f t="shared" si="9"/>
        <v>0</v>
      </c>
      <c r="L193" s="38">
        <f t="shared" si="9"/>
        <v>0</v>
      </c>
      <c r="M193" s="38">
        <f t="shared" si="9"/>
        <v>0</v>
      </c>
      <c r="N193" s="38">
        <f t="shared" si="9"/>
        <v>0</v>
      </c>
      <c r="O193" s="38">
        <f t="shared" si="9"/>
        <v>0</v>
      </c>
      <c r="P193" s="38">
        <f t="shared" si="9"/>
        <v>0</v>
      </c>
    </row>
    <row r="195" spans="1:16" ht="15.75">
      <c r="A195" s="180" t="s">
        <v>197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</row>
    <row r="196" spans="1:16" s="6" customFormat="1" ht="15.75">
      <c r="A196" s="25"/>
      <c r="B196" s="181" t="s">
        <v>101</v>
      </c>
      <c r="C196" s="181"/>
      <c r="D196" s="181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1:16" s="18" customFormat="1" ht="15.75">
      <c r="A197" s="25">
        <v>1</v>
      </c>
      <c r="B197" s="113" t="s">
        <v>112</v>
      </c>
      <c r="C197" s="113" t="s">
        <v>109</v>
      </c>
      <c r="D197" s="24" t="s">
        <v>108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</row>
    <row r="198" spans="1:16" ht="31.5">
      <c r="A198" s="25">
        <v>2</v>
      </c>
      <c r="B198" s="155"/>
      <c r="C198" s="114"/>
      <c r="D198" s="24" t="s">
        <v>111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</row>
    <row r="199" spans="1:16" ht="15.75">
      <c r="A199" s="25">
        <v>3</v>
      </c>
      <c r="B199" s="155"/>
      <c r="C199" s="113" t="s">
        <v>110</v>
      </c>
      <c r="D199" s="24" t="s">
        <v>108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</row>
    <row r="200" spans="1:16" ht="31.5">
      <c r="A200" s="25">
        <v>4</v>
      </c>
      <c r="B200" s="114"/>
      <c r="C200" s="114"/>
      <c r="D200" s="24" t="s">
        <v>111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</row>
    <row r="201" spans="1:16" s="19" customFormat="1" ht="31.5">
      <c r="A201" s="25">
        <v>5</v>
      </c>
      <c r="B201" s="113" t="s">
        <v>113</v>
      </c>
      <c r="C201" s="23" t="s">
        <v>109</v>
      </c>
      <c r="D201" s="24" t="s">
        <v>111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</row>
    <row r="202" spans="1:16" ht="31.5">
      <c r="A202" s="25">
        <v>6</v>
      </c>
      <c r="B202" s="114"/>
      <c r="C202" s="23" t="s">
        <v>110</v>
      </c>
      <c r="D202" s="24" t="s">
        <v>111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</row>
    <row r="203" spans="1:16" ht="31.5">
      <c r="A203" s="25">
        <v>7</v>
      </c>
      <c r="B203" s="113" t="s">
        <v>114</v>
      </c>
      <c r="C203" s="23" t="s">
        <v>109</v>
      </c>
      <c r="D203" s="24" t="s">
        <v>111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</row>
    <row r="204" spans="1:16" ht="31.5">
      <c r="A204" s="25">
        <v>8</v>
      </c>
      <c r="B204" s="114"/>
      <c r="C204" s="23" t="s">
        <v>110</v>
      </c>
      <c r="D204" s="24" t="s">
        <v>111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</row>
    <row r="205" spans="1:16" ht="45.75" customHeight="1">
      <c r="A205" s="25">
        <v>9</v>
      </c>
      <c r="B205" s="118" t="s">
        <v>561</v>
      </c>
      <c r="C205" s="118" t="s">
        <v>133</v>
      </c>
      <c r="D205" s="118"/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</row>
    <row r="206" spans="1:16" ht="16.5" customHeight="1">
      <c r="A206" s="25">
        <v>10</v>
      </c>
      <c r="B206" s="118"/>
      <c r="C206" s="118" t="s">
        <v>134</v>
      </c>
      <c r="D206" s="118"/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</row>
    <row r="207" spans="1:16" ht="31.5" customHeight="1">
      <c r="A207" s="25">
        <v>11</v>
      </c>
      <c r="B207" s="118"/>
      <c r="C207" s="118" t="s">
        <v>135</v>
      </c>
      <c r="D207" s="118"/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</row>
    <row r="208" spans="1:16" ht="31.5" customHeight="1">
      <c r="A208" s="25">
        <v>12</v>
      </c>
      <c r="B208" s="118"/>
      <c r="C208" s="118" t="s">
        <v>136</v>
      </c>
      <c r="D208" s="118"/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</row>
    <row r="209" spans="1:16" ht="31.5" customHeight="1">
      <c r="A209" s="25">
        <v>13</v>
      </c>
      <c r="B209" s="118"/>
      <c r="C209" s="118" t="s">
        <v>137</v>
      </c>
      <c r="D209" s="118"/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</row>
    <row r="210" spans="1:16" ht="30" customHeight="1">
      <c r="A210" s="25">
        <v>14</v>
      </c>
      <c r="B210" s="118"/>
      <c r="C210" s="118" t="s">
        <v>138</v>
      </c>
      <c r="D210" s="118"/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</row>
    <row r="211" spans="1:16" ht="15.75">
      <c r="A211" s="25">
        <v>15</v>
      </c>
      <c r="B211" s="179" t="s">
        <v>367</v>
      </c>
      <c r="C211" s="179"/>
      <c r="D211" s="179"/>
      <c r="E211" s="38">
        <f>SUM(E197:E210)</f>
        <v>0</v>
      </c>
      <c r="F211" s="38">
        <f aca="true" t="shared" si="10" ref="F211:P211">SUM(F197:F210)</f>
        <v>0</v>
      </c>
      <c r="G211" s="38">
        <f t="shared" si="10"/>
        <v>0</v>
      </c>
      <c r="H211" s="38">
        <f t="shared" si="10"/>
        <v>0</v>
      </c>
      <c r="I211" s="38">
        <f t="shared" si="10"/>
        <v>0</v>
      </c>
      <c r="J211" s="38">
        <f t="shared" si="10"/>
        <v>0</v>
      </c>
      <c r="K211" s="38">
        <f t="shared" si="10"/>
        <v>0</v>
      </c>
      <c r="L211" s="38">
        <f t="shared" si="10"/>
        <v>0</v>
      </c>
      <c r="M211" s="38">
        <f t="shared" si="10"/>
        <v>0</v>
      </c>
      <c r="N211" s="38">
        <f t="shared" si="10"/>
        <v>0</v>
      </c>
      <c r="O211" s="38">
        <f t="shared" si="10"/>
        <v>0</v>
      </c>
      <c r="P211" s="38">
        <f t="shared" si="10"/>
        <v>0</v>
      </c>
    </row>
    <row r="213" spans="1:16" ht="15.75">
      <c r="A213" s="180" t="s">
        <v>198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</row>
    <row r="214" spans="1:16" s="6" customFormat="1" ht="15.75">
      <c r="A214" s="25"/>
      <c r="B214" s="181" t="s">
        <v>101</v>
      </c>
      <c r="C214" s="181"/>
      <c r="D214" s="181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1:16" s="18" customFormat="1" ht="15.75">
      <c r="A215" s="25">
        <v>1</v>
      </c>
      <c r="B215" s="113" t="s">
        <v>112</v>
      </c>
      <c r="C215" s="113" t="s">
        <v>109</v>
      </c>
      <c r="D215" s="24" t="s">
        <v>108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</row>
    <row r="216" spans="1:16" ht="31.5">
      <c r="A216" s="25">
        <v>2</v>
      </c>
      <c r="B216" s="155"/>
      <c r="C216" s="114"/>
      <c r="D216" s="24" t="s">
        <v>111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</row>
    <row r="217" spans="1:16" ht="15.75">
      <c r="A217" s="25">
        <v>3</v>
      </c>
      <c r="B217" s="155"/>
      <c r="C217" s="113" t="s">
        <v>110</v>
      </c>
      <c r="D217" s="24" t="s">
        <v>108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</row>
    <row r="218" spans="1:16" ht="31.5">
      <c r="A218" s="25">
        <v>4</v>
      </c>
      <c r="B218" s="114"/>
      <c r="C218" s="114"/>
      <c r="D218" s="24" t="s">
        <v>111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</row>
    <row r="219" spans="1:16" s="19" customFormat="1" ht="31.5">
      <c r="A219" s="25">
        <v>5</v>
      </c>
      <c r="B219" s="113" t="s">
        <v>113</v>
      </c>
      <c r="C219" s="23" t="s">
        <v>109</v>
      </c>
      <c r="D219" s="24" t="s">
        <v>111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</row>
    <row r="220" spans="1:16" ht="31.5">
      <c r="A220" s="25">
        <v>6</v>
      </c>
      <c r="B220" s="114"/>
      <c r="C220" s="23" t="s">
        <v>110</v>
      </c>
      <c r="D220" s="24" t="s">
        <v>111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</row>
    <row r="221" spans="1:16" ht="31.5">
      <c r="A221" s="25">
        <v>7</v>
      </c>
      <c r="B221" s="113" t="s">
        <v>114</v>
      </c>
      <c r="C221" s="23" t="s">
        <v>109</v>
      </c>
      <c r="D221" s="24" t="s">
        <v>111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</row>
    <row r="222" spans="1:16" ht="31.5">
      <c r="A222" s="25">
        <v>8</v>
      </c>
      <c r="B222" s="114"/>
      <c r="C222" s="23" t="s">
        <v>110</v>
      </c>
      <c r="D222" s="24" t="s">
        <v>111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</row>
    <row r="223" spans="1:16" ht="45.75" customHeight="1">
      <c r="A223" s="25">
        <v>9</v>
      </c>
      <c r="B223" s="118" t="s">
        <v>561</v>
      </c>
      <c r="C223" s="118" t="s">
        <v>133</v>
      </c>
      <c r="D223" s="118"/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</row>
    <row r="224" spans="1:16" ht="16.5" customHeight="1">
      <c r="A224" s="25">
        <v>10</v>
      </c>
      <c r="B224" s="118"/>
      <c r="C224" s="118" t="s">
        <v>134</v>
      </c>
      <c r="D224" s="118"/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</row>
    <row r="225" spans="1:16" ht="31.5" customHeight="1">
      <c r="A225" s="25">
        <v>11</v>
      </c>
      <c r="B225" s="118"/>
      <c r="C225" s="118" t="s">
        <v>135</v>
      </c>
      <c r="D225" s="118"/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</row>
    <row r="226" spans="1:16" ht="31.5" customHeight="1">
      <c r="A226" s="25">
        <v>12</v>
      </c>
      <c r="B226" s="118"/>
      <c r="C226" s="118" t="s">
        <v>136</v>
      </c>
      <c r="D226" s="118"/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</row>
    <row r="227" spans="1:16" ht="31.5" customHeight="1">
      <c r="A227" s="25">
        <v>13</v>
      </c>
      <c r="B227" s="118"/>
      <c r="C227" s="118" t="s">
        <v>137</v>
      </c>
      <c r="D227" s="118"/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</row>
    <row r="228" spans="1:16" ht="30" customHeight="1">
      <c r="A228" s="25">
        <v>14</v>
      </c>
      <c r="B228" s="118"/>
      <c r="C228" s="118" t="s">
        <v>138</v>
      </c>
      <c r="D228" s="118"/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</row>
    <row r="229" spans="1:16" ht="15.75">
      <c r="A229" s="25">
        <v>15</v>
      </c>
      <c r="B229" s="179" t="s">
        <v>367</v>
      </c>
      <c r="C229" s="179"/>
      <c r="D229" s="179"/>
      <c r="E229" s="38">
        <f>SUM(E215:E228)</f>
        <v>0</v>
      </c>
      <c r="F229" s="38">
        <f aca="true" t="shared" si="11" ref="F229:P229">SUM(F215:F228)</f>
        <v>0</v>
      </c>
      <c r="G229" s="38">
        <f t="shared" si="11"/>
        <v>0</v>
      </c>
      <c r="H229" s="38">
        <f t="shared" si="11"/>
        <v>0</v>
      </c>
      <c r="I229" s="38">
        <f t="shared" si="11"/>
        <v>0</v>
      </c>
      <c r="J229" s="38">
        <f t="shared" si="11"/>
        <v>0</v>
      </c>
      <c r="K229" s="38">
        <f t="shared" si="11"/>
        <v>0</v>
      </c>
      <c r="L229" s="38">
        <f t="shared" si="11"/>
        <v>0</v>
      </c>
      <c r="M229" s="38">
        <f t="shared" si="11"/>
        <v>0</v>
      </c>
      <c r="N229" s="38">
        <f t="shared" si="11"/>
        <v>0</v>
      </c>
      <c r="O229" s="38">
        <f t="shared" si="11"/>
        <v>0</v>
      </c>
      <c r="P229" s="38">
        <f t="shared" si="11"/>
        <v>0</v>
      </c>
    </row>
  </sheetData>
  <sheetProtection/>
  <mergeCells count="201">
    <mergeCell ref="C116:D116"/>
    <mergeCell ref="C117:D117"/>
    <mergeCell ref="C118:D118"/>
    <mergeCell ref="B129:B130"/>
    <mergeCell ref="B131:B132"/>
    <mergeCell ref="C135:D135"/>
    <mergeCell ref="C119:D119"/>
    <mergeCell ref="C120:D120"/>
    <mergeCell ref="A123:P123"/>
    <mergeCell ref="B124:D124"/>
    <mergeCell ref="P11:P13"/>
    <mergeCell ref="G11:G13"/>
    <mergeCell ref="H11:H13"/>
    <mergeCell ref="M10:N10"/>
    <mergeCell ref="O10:P10"/>
    <mergeCell ref="M11:M13"/>
    <mergeCell ref="N11:N13"/>
    <mergeCell ref="B70:D70"/>
    <mergeCell ref="B71:B74"/>
    <mergeCell ref="G10:L10"/>
    <mergeCell ref="I11:L11"/>
    <mergeCell ref="I12:I13"/>
    <mergeCell ref="J12:L12"/>
    <mergeCell ref="C55:C56"/>
    <mergeCell ref="B49:D49"/>
    <mergeCell ref="A51:P51"/>
    <mergeCell ref="B52:D52"/>
    <mergeCell ref="B16:D16"/>
    <mergeCell ref="B17:B20"/>
    <mergeCell ref="C17:C18"/>
    <mergeCell ref="C19:C20"/>
    <mergeCell ref="B21:B22"/>
    <mergeCell ref="B23:B24"/>
    <mergeCell ref="B14:D14"/>
    <mergeCell ref="A6:P6"/>
    <mergeCell ref="A7:P7"/>
    <mergeCell ref="A8:P8"/>
    <mergeCell ref="E10:F10"/>
    <mergeCell ref="A15:P15"/>
    <mergeCell ref="O11:O13"/>
    <mergeCell ref="B10:D13"/>
    <mergeCell ref="E11:E13"/>
    <mergeCell ref="F11:F13"/>
    <mergeCell ref="B113:B114"/>
    <mergeCell ref="B115:B120"/>
    <mergeCell ref="C115:D115"/>
    <mergeCell ref="A33:P33"/>
    <mergeCell ref="B41:B42"/>
    <mergeCell ref="B25:B30"/>
    <mergeCell ref="B59:B60"/>
    <mergeCell ref="A69:P69"/>
    <mergeCell ref="B67:D67"/>
    <mergeCell ref="C29:D29"/>
    <mergeCell ref="B31:D31"/>
    <mergeCell ref="B34:D34"/>
    <mergeCell ref="B35:B38"/>
    <mergeCell ref="C35:C36"/>
    <mergeCell ref="C37:C38"/>
    <mergeCell ref="C25:D25"/>
    <mergeCell ref="C26:D26"/>
    <mergeCell ref="C27:D27"/>
    <mergeCell ref="C28:D28"/>
    <mergeCell ref="C30:D30"/>
    <mergeCell ref="B39:B40"/>
    <mergeCell ref="B43:B48"/>
    <mergeCell ref="C43:D43"/>
    <mergeCell ref="C44:D44"/>
    <mergeCell ref="C45:D45"/>
    <mergeCell ref="C46:D46"/>
    <mergeCell ref="C47:D47"/>
    <mergeCell ref="C48:D48"/>
    <mergeCell ref="B53:B56"/>
    <mergeCell ref="C53:C54"/>
    <mergeCell ref="B57:B58"/>
    <mergeCell ref="B61:B66"/>
    <mergeCell ref="C61:D61"/>
    <mergeCell ref="C62:D62"/>
    <mergeCell ref="C63:D63"/>
    <mergeCell ref="C64:D64"/>
    <mergeCell ref="C65:D65"/>
    <mergeCell ref="C66:D66"/>
    <mergeCell ref="C71:C72"/>
    <mergeCell ref="C73:C74"/>
    <mergeCell ref="B75:B76"/>
    <mergeCell ref="B77:B78"/>
    <mergeCell ref="B79:B84"/>
    <mergeCell ref="C79:D79"/>
    <mergeCell ref="C80:D80"/>
    <mergeCell ref="C81:D81"/>
    <mergeCell ref="C82:D82"/>
    <mergeCell ref="C83:D83"/>
    <mergeCell ref="C84:D84"/>
    <mergeCell ref="A87:P87"/>
    <mergeCell ref="B88:D88"/>
    <mergeCell ref="B89:B92"/>
    <mergeCell ref="C91:C92"/>
    <mergeCell ref="B95:B96"/>
    <mergeCell ref="B85:D85"/>
    <mergeCell ref="C89:C90"/>
    <mergeCell ref="B93:B94"/>
    <mergeCell ref="B97:B102"/>
    <mergeCell ref="C97:D97"/>
    <mergeCell ref="C98:D98"/>
    <mergeCell ref="C99:D99"/>
    <mergeCell ref="C100:D100"/>
    <mergeCell ref="C101:D101"/>
    <mergeCell ref="C102:D102"/>
    <mergeCell ref="A105:P105"/>
    <mergeCell ref="B106:D106"/>
    <mergeCell ref="B107:B110"/>
    <mergeCell ref="C107:C108"/>
    <mergeCell ref="C109:C110"/>
    <mergeCell ref="B111:B112"/>
    <mergeCell ref="B125:B128"/>
    <mergeCell ref="C125:C126"/>
    <mergeCell ref="C127:C128"/>
    <mergeCell ref="C136:D136"/>
    <mergeCell ref="C137:D137"/>
    <mergeCell ref="C138:D138"/>
    <mergeCell ref="B133:B138"/>
    <mergeCell ref="C133:D133"/>
    <mergeCell ref="C134:D134"/>
    <mergeCell ref="A141:P141"/>
    <mergeCell ref="B142:D142"/>
    <mergeCell ref="B143:B146"/>
    <mergeCell ref="C143:C144"/>
    <mergeCell ref="C145:C146"/>
    <mergeCell ref="B147:B148"/>
    <mergeCell ref="B149:B150"/>
    <mergeCell ref="B151:B156"/>
    <mergeCell ref="C151:D151"/>
    <mergeCell ref="C152:D152"/>
    <mergeCell ref="C153:D153"/>
    <mergeCell ref="C154:D154"/>
    <mergeCell ref="C155:D155"/>
    <mergeCell ref="C156:D156"/>
    <mergeCell ref="A159:P159"/>
    <mergeCell ref="B160:D160"/>
    <mergeCell ref="B161:B164"/>
    <mergeCell ref="C161:C162"/>
    <mergeCell ref="C163:C164"/>
    <mergeCell ref="B165:B166"/>
    <mergeCell ref="B167:B168"/>
    <mergeCell ref="B169:B174"/>
    <mergeCell ref="C169:D169"/>
    <mergeCell ref="C170:D170"/>
    <mergeCell ref="C171:D171"/>
    <mergeCell ref="C172:D172"/>
    <mergeCell ref="C173:D173"/>
    <mergeCell ref="C174:D174"/>
    <mergeCell ref="A177:P177"/>
    <mergeCell ref="B178:D178"/>
    <mergeCell ref="B179:B182"/>
    <mergeCell ref="C179:C180"/>
    <mergeCell ref="C181:C182"/>
    <mergeCell ref="B183:B184"/>
    <mergeCell ref="B185:B186"/>
    <mergeCell ref="B187:B192"/>
    <mergeCell ref="C187:D187"/>
    <mergeCell ref="C188:D188"/>
    <mergeCell ref="C189:D189"/>
    <mergeCell ref="C190:D190"/>
    <mergeCell ref="C191:D191"/>
    <mergeCell ref="C192:D192"/>
    <mergeCell ref="A195:P195"/>
    <mergeCell ref="B196:D196"/>
    <mergeCell ref="B197:B200"/>
    <mergeCell ref="C197:C198"/>
    <mergeCell ref="C199:C200"/>
    <mergeCell ref="B201:B202"/>
    <mergeCell ref="B203:B204"/>
    <mergeCell ref="B205:B210"/>
    <mergeCell ref="C205:D205"/>
    <mergeCell ref="C206:D206"/>
    <mergeCell ref="C207:D207"/>
    <mergeCell ref="C208:D208"/>
    <mergeCell ref="C209:D209"/>
    <mergeCell ref="C210:D210"/>
    <mergeCell ref="A213:P213"/>
    <mergeCell ref="B214:D214"/>
    <mergeCell ref="B215:B218"/>
    <mergeCell ref="C215:C216"/>
    <mergeCell ref="C217:C218"/>
    <mergeCell ref="B219:B220"/>
    <mergeCell ref="B223:B228"/>
    <mergeCell ref="C223:D223"/>
    <mergeCell ref="C224:D224"/>
    <mergeCell ref="C225:D225"/>
    <mergeCell ref="C226:D226"/>
    <mergeCell ref="C227:D227"/>
    <mergeCell ref="C228:D228"/>
    <mergeCell ref="B211:D211"/>
    <mergeCell ref="B229:D229"/>
    <mergeCell ref="A10:A13"/>
    <mergeCell ref="B103:D103"/>
    <mergeCell ref="B121:D121"/>
    <mergeCell ref="B139:D139"/>
    <mergeCell ref="B157:D157"/>
    <mergeCell ref="B175:D175"/>
    <mergeCell ref="B193:D193"/>
    <mergeCell ref="B221:B22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5"/>
  <sheetViews>
    <sheetView zoomScale="80" zoomScaleNormal="80" zoomScalePageLayoutView="0" workbookViewId="0" topLeftCell="A1">
      <selection activeCell="AC14" sqref="AB14:AC14"/>
    </sheetView>
  </sheetViews>
  <sheetFormatPr defaultColWidth="9.00390625" defaultRowHeight="12.75"/>
  <cols>
    <col min="1" max="1" width="33.375" style="1" customWidth="1"/>
    <col min="2" max="2" width="29.25390625" style="1" customWidth="1"/>
    <col min="3" max="3" width="43.375" style="1" customWidth="1"/>
    <col min="4" max="16384" width="9.125" style="1" customWidth="1"/>
  </cols>
  <sheetData>
    <row r="1" ht="12.75">
      <c r="C1" s="3" t="s">
        <v>60</v>
      </c>
    </row>
    <row r="2" ht="12.75">
      <c r="C2" s="3" t="s">
        <v>1</v>
      </c>
    </row>
    <row r="3" ht="12.75">
      <c r="C3" s="3" t="s">
        <v>59</v>
      </c>
    </row>
    <row r="4" s="4" customFormat="1" ht="15.75"/>
    <row r="5" s="4" customFormat="1" ht="15.75" customHeight="1">
      <c r="C5" s="47" t="s">
        <v>204</v>
      </c>
    </row>
    <row r="6" spans="1:3" ht="18" customHeight="1">
      <c r="A6" s="145" t="s">
        <v>2</v>
      </c>
      <c r="B6" s="145"/>
      <c r="C6" s="145"/>
    </row>
    <row r="7" spans="1:3" ht="40.5" customHeight="1">
      <c r="A7" s="146" t="s">
        <v>694</v>
      </c>
      <c r="B7" s="147"/>
      <c r="C7" s="147"/>
    </row>
    <row r="8" spans="1:3" ht="26.25" customHeight="1">
      <c r="A8" s="105"/>
      <c r="B8" s="105"/>
      <c r="C8" s="105"/>
    </row>
    <row r="9" spans="1:3" ht="23.25" customHeight="1">
      <c r="A9" s="131" t="s">
        <v>384</v>
      </c>
      <c r="B9" s="131"/>
      <c r="C9" s="131"/>
    </row>
    <row r="10" s="4" customFormat="1" ht="15.75"/>
    <row r="11" spans="1:3" s="2" customFormat="1" ht="117" customHeight="1">
      <c r="A11" s="23" t="s">
        <v>578</v>
      </c>
      <c r="B11" s="23" t="s">
        <v>579</v>
      </c>
      <c r="C11" s="23" t="s">
        <v>580</v>
      </c>
    </row>
    <row r="12" spans="1:3" s="2" customFormat="1" ht="19.5" customHeight="1">
      <c r="A12" s="23">
        <v>1</v>
      </c>
      <c r="B12" s="23">
        <v>2</v>
      </c>
      <c r="C12" s="23">
        <v>3</v>
      </c>
    </row>
    <row r="13" spans="1:3" s="2" customFormat="1" ht="15.75" customHeight="1">
      <c r="A13" s="23"/>
      <c r="B13" s="23"/>
      <c r="C13" s="23"/>
    </row>
    <row r="15" ht="22.5" customHeight="1">
      <c r="A15" s="55" t="s">
        <v>205</v>
      </c>
    </row>
  </sheetData>
  <sheetProtection/>
  <mergeCells count="4"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selection activeCell="W18" sqref="W18"/>
    </sheetView>
  </sheetViews>
  <sheetFormatPr defaultColWidth="9.00390625" defaultRowHeight="12.75"/>
  <cols>
    <col min="1" max="1" width="6.00390625" style="1" customWidth="1"/>
    <col min="2" max="2" width="46.125" style="1" customWidth="1"/>
    <col min="3" max="3" width="25.25390625" style="1" customWidth="1"/>
    <col min="4" max="4" width="29.25390625" style="1" customWidth="1"/>
    <col min="5" max="16384" width="9.125" style="1" customWidth="1"/>
  </cols>
  <sheetData>
    <row r="1" ht="12.75">
      <c r="D1" s="3" t="s">
        <v>60</v>
      </c>
    </row>
    <row r="2" ht="12.75">
      <c r="D2" s="3" t="s">
        <v>1</v>
      </c>
    </row>
    <row r="3" ht="12.75">
      <c r="D3" s="3" t="s">
        <v>59</v>
      </c>
    </row>
    <row r="4" s="4" customFormat="1" ht="15.75"/>
    <row r="5" s="4" customFormat="1" ht="15.75" customHeight="1">
      <c r="D5" s="47" t="s">
        <v>206</v>
      </c>
    </row>
    <row r="6" spans="1:4" ht="18" customHeight="1">
      <c r="A6" s="145" t="s">
        <v>2</v>
      </c>
      <c r="B6" s="145"/>
      <c r="C6" s="145"/>
      <c r="D6" s="145"/>
    </row>
    <row r="7" spans="1:4" ht="40.5" customHeight="1">
      <c r="A7" s="146" t="s">
        <v>581</v>
      </c>
      <c r="B7" s="146"/>
      <c r="C7" s="147"/>
      <c r="D7" s="147"/>
    </row>
    <row r="8" spans="1:4" ht="26.25" customHeight="1">
      <c r="A8" s="105" t="s">
        <v>582</v>
      </c>
      <c r="B8" s="105"/>
      <c r="C8" s="105"/>
      <c r="D8" s="105"/>
    </row>
    <row r="9" spans="1:4" ht="23.25" customHeight="1">
      <c r="A9" s="131" t="s">
        <v>362</v>
      </c>
      <c r="B9" s="131"/>
      <c r="C9" s="131"/>
      <c r="D9" s="131"/>
    </row>
    <row r="10" s="4" customFormat="1" ht="15.75"/>
    <row r="11" spans="1:4" s="2" customFormat="1" ht="117" customHeight="1">
      <c r="A11" s="41" t="s">
        <v>222</v>
      </c>
      <c r="B11" s="41" t="s">
        <v>583</v>
      </c>
      <c r="C11" s="41" t="s">
        <v>584</v>
      </c>
      <c r="D11" s="41" t="s">
        <v>462</v>
      </c>
    </row>
    <row r="12" spans="1:4" s="2" customFormat="1" ht="34.5" customHeight="1">
      <c r="A12" s="23">
        <v>1</v>
      </c>
      <c r="B12" s="24" t="s">
        <v>585</v>
      </c>
      <c r="C12" s="24"/>
      <c r="D12" s="97" t="s">
        <v>681</v>
      </c>
    </row>
    <row r="13" spans="1:4" s="2" customFormat="1" ht="50.25" customHeight="1">
      <c r="A13" s="23">
        <v>2</v>
      </c>
      <c r="B13" s="24" t="s">
        <v>586</v>
      </c>
      <c r="C13" s="24"/>
      <c r="D13" s="97" t="s">
        <v>681</v>
      </c>
    </row>
    <row r="14" spans="1:4" ht="47.25">
      <c r="A14" s="15">
        <v>3</v>
      </c>
      <c r="B14" s="24" t="s">
        <v>587</v>
      </c>
      <c r="C14" s="14"/>
      <c r="D14" s="97" t="s">
        <v>681</v>
      </c>
    </row>
    <row r="15" spans="1:4" s="4" customFormat="1" ht="66.75" customHeight="1">
      <c r="A15" s="25">
        <v>4</v>
      </c>
      <c r="B15" s="24" t="s">
        <v>588</v>
      </c>
      <c r="C15" s="92"/>
      <c r="D15" s="97" t="s">
        <v>681</v>
      </c>
    </row>
    <row r="16" ht="12.75">
      <c r="A16" s="91"/>
    </row>
    <row r="17" ht="12.75">
      <c r="A17" s="91"/>
    </row>
    <row r="18" ht="12.75">
      <c r="A18" s="91"/>
    </row>
    <row r="19" ht="12.75">
      <c r="A19" s="91"/>
    </row>
    <row r="20" ht="12.75">
      <c r="A20" s="91"/>
    </row>
    <row r="21" ht="12.75">
      <c r="A21" s="91"/>
    </row>
  </sheetData>
  <sheetProtection/>
  <mergeCells count="4">
    <mergeCell ref="A6:D6"/>
    <mergeCell ref="A7:D7"/>
    <mergeCell ref="A8:D8"/>
    <mergeCell ref="A9:D9"/>
  </mergeCells>
  <hyperlinks>
    <hyperlink ref="D12" r:id="rId1" display="https://nziv.ru/abonents/tipovye-dogovora/"/>
    <hyperlink ref="D13:D15" r:id="rId2" display="https://nziv.ru/abonents/tipovye-dogovora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2.125" style="46" customWidth="1"/>
    <col min="2" max="2" width="13.75390625" style="46" customWidth="1"/>
    <col min="3" max="7" width="13.625" style="46" customWidth="1"/>
    <col min="8" max="8" width="11.75390625" style="46" customWidth="1"/>
    <col min="9" max="9" width="24.00390625" style="46" customWidth="1"/>
    <col min="10" max="16384" width="9.125" style="46" customWidth="1"/>
  </cols>
  <sheetData>
    <row r="1" ht="12.75">
      <c r="I1" s="47" t="s">
        <v>199</v>
      </c>
    </row>
    <row r="2" ht="12.75">
      <c r="I2" s="47" t="s">
        <v>1</v>
      </c>
    </row>
    <row r="3" ht="12.75">
      <c r="I3" s="47" t="s">
        <v>59</v>
      </c>
    </row>
    <row r="4" s="48" customFormat="1" ht="11.25" customHeight="1"/>
    <row r="5" s="48" customFormat="1" ht="15.75">
      <c r="I5" s="47" t="s">
        <v>212</v>
      </c>
    </row>
    <row r="6" s="48" customFormat="1" ht="15.75" customHeight="1"/>
    <row r="7" spans="1:10" ht="15.75" customHeight="1">
      <c r="A7" s="103" t="s">
        <v>387</v>
      </c>
      <c r="B7" s="103"/>
      <c r="C7" s="103"/>
      <c r="D7" s="103"/>
      <c r="E7" s="103"/>
      <c r="F7" s="103"/>
      <c r="G7" s="103"/>
      <c r="H7" s="103"/>
      <c r="I7" s="103"/>
      <c r="J7" s="56"/>
    </row>
    <row r="8" spans="1:10" ht="23.25" customHeight="1">
      <c r="A8" s="105" t="s">
        <v>388</v>
      </c>
      <c r="B8" s="105"/>
      <c r="C8" s="105"/>
      <c r="D8" s="105"/>
      <c r="E8" s="105"/>
      <c r="F8" s="105"/>
      <c r="G8" s="105"/>
      <c r="H8" s="105"/>
      <c r="I8" s="105"/>
      <c r="J8" s="56"/>
    </row>
    <row r="9" spans="1:9" ht="18.75" customHeight="1">
      <c r="A9" s="106" t="s">
        <v>61</v>
      </c>
      <c r="B9" s="106"/>
      <c r="C9" s="106"/>
      <c r="D9" s="106"/>
      <c r="E9" s="106"/>
      <c r="F9" s="106"/>
      <c r="G9" s="106"/>
      <c r="H9" s="106"/>
      <c r="I9" s="106"/>
    </row>
    <row r="10" spans="1:9" ht="31.5" customHeight="1">
      <c r="A10" s="103" t="s">
        <v>207</v>
      </c>
      <c r="B10" s="103"/>
      <c r="C10" s="103"/>
      <c r="D10" s="103"/>
      <c r="E10" s="103"/>
      <c r="F10" s="103"/>
      <c r="G10" s="103"/>
      <c r="H10" s="103"/>
      <c r="I10" s="103"/>
    </row>
    <row r="11" spans="1:9" ht="19.5" customHeight="1">
      <c r="A11" s="105" t="s">
        <v>208</v>
      </c>
      <c r="B11" s="105"/>
      <c r="C11" s="105"/>
      <c r="D11" s="105"/>
      <c r="E11" s="105"/>
      <c r="F11" s="105"/>
      <c r="G11" s="105"/>
      <c r="H11" s="105"/>
      <c r="I11" s="105"/>
    </row>
    <row r="12" spans="1:9" ht="18" customHeight="1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s="51" customFormat="1" ht="85.5" customHeight="1">
      <c r="A13" s="107" t="s">
        <v>201</v>
      </c>
      <c r="B13" s="108"/>
      <c r="C13" s="108"/>
      <c r="D13" s="108"/>
      <c r="E13" s="108"/>
      <c r="F13" s="108"/>
      <c r="G13" s="108"/>
      <c r="H13" s="109"/>
      <c r="I13" s="23" t="s">
        <v>209</v>
      </c>
    </row>
    <row r="14" spans="1:9" s="52" customFormat="1" ht="46.5" customHeight="1">
      <c r="A14" s="110" t="s">
        <v>219</v>
      </c>
      <c r="B14" s="111"/>
      <c r="C14" s="111"/>
      <c r="D14" s="111"/>
      <c r="E14" s="111"/>
      <c r="F14" s="111"/>
      <c r="G14" s="111"/>
      <c r="H14" s="112"/>
      <c r="I14" s="113" t="s">
        <v>210</v>
      </c>
    </row>
    <row r="15" spans="1:9" s="54" customFormat="1" ht="33" customHeight="1">
      <c r="A15" s="57" t="s">
        <v>63</v>
      </c>
      <c r="B15" s="57" t="s">
        <v>64</v>
      </c>
      <c r="C15" s="57" t="s">
        <v>65</v>
      </c>
      <c r="D15" s="57" t="s">
        <v>66</v>
      </c>
      <c r="E15" s="57" t="s">
        <v>67</v>
      </c>
      <c r="F15" s="57" t="s">
        <v>68</v>
      </c>
      <c r="G15" s="57" t="s">
        <v>69</v>
      </c>
      <c r="H15" s="53" t="s">
        <v>211</v>
      </c>
      <c r="I15" s="114"/>
    </row>
    <row r="16" spans="1:9" ht="23.25" customHeight="1">
      <c r="A16" s="115" t="s">
        <v>213</v>
      </c>
      <c r="B16" s="116"/>
      <c r="C16" s="116"/>
      <c r="D16" s="116"/>
      <c r="E16" s="116"/>
      <c r="F16" s="116"/>
      <c r="G16" s="116"/>
      <c r="H16" s="116"/>
      <c r="I16" s="117"/>
    </row>
    <row r="17" spans="1:9" ht="15.75">
      <c r="A17" s="25">
        <v>17.93</v>
      </c>
      <c r="B17" s="25">
        <v>35.87</v>
      </c>
      <c r="C17" s="25">
        <v>71.74</v>
      </c>
      <c r="D17" s="38">
        <v>107.6</v>
      </c>
      <c r="E17" s="38">
        <v>143.47</v>
      </c>
      <c r="F17" s="38">
        <v>179.34</v>
      </c>
      <c r="G17" s="38">
        <v>224.17</v>
      </c>
      <c r="H17" s="38" t="s">
        <v>6</v>
      </c>
      <c r="I17" s="38">
        <v>54.65</v>
      </c>
    </row>
    <row r="18" spans="1:9" ht="21.75" customHeight="1">
      <c r="A18" s="115" t="s">
        <v>214</v>
      </c>
      <c r="B18" s="116"/>
      <c r="C18" s="116"/>
      <c r="D18" s="116"/>
      <c r="E18" s="116"/>
      <c r="F18" s="116"/>
      <c r="G18" s="116"/>
      <c r="H18" s="116"/>
      <c r="I18" s="117"/>
    </row>
    <row r="19" spans="1:9" ht="15.75">
      <c r="A19" s="25">
        <v>17.93</v>
      </c>
      <c r="B19" s="25">
        <v>35.87</v>
      </c>
      <c r="C19" s="25">
        <v>71.74</v>
      </c>
      <c r="D19" s="38">
        <v>107.6</v>
      </c>
      <c r="E19" s="38">
        <v>143.47</v>
      </c>
      <c r="F19" s="38">
        <v>179.34</v>
      </c>
      <c r="G19" s="38">
        <v>224.17</v>
      </c>
      <c r="H19" s="38" t="s">
        <v>6</v>
      </c>
      <c r="I19" s="38">
        <v>54.65</v>
      </c>
    </row>
  </sheetData>
  <sheetProtection/>
  <mergeCells count="11">
    <mergeCell ref="A14:H14"/>
    <mergeCell ref="I14:I15"/>
    <mergeCell ref="A16:I16"/>
    <mergeCell ref="A18:I18"/>
    <mergeCell ref="A8:I8"/>
    <mergeCell ref="A7:I7"/>
    <mergeCell ref="A10:I10"/>
    <mergeCell ref="A12:I12"/>
    <mergeCell ref="A11:I11"/>
    <mergeCell ref="A9:I9"/>
    <mergeCell ref="A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zoomScalePageLayoutView="0" workbookViewId="0" topLeftCell="A1">
      <selection activeCell="I25" sqref="I25"/>
    </sheetView>
  </sheetViews>
  <sheetFormatPr defaultColWidth="9.00390625" defaultRowHeight="12.75"/>
  <cols>
    <col min="1" max="1" width="6.00390625" style="1" customWidth="1"/>
    <col min="2" max="2" width="63.125" style="1" customWidth="1"/>
    <col min="3" max="3" width="33.25390625" style="1" customWidth="1"/>
    <col min="4" max="16384" width="9.125" style="1" customWidth="1"/>
  </cols>
  <sheetData>
    <row r="1" ht="12.75">
      <c r="C1" s="3" t="s">
        <v>60</v>
      </c>
    </row>
    <row r="2" ht="12.75">
      <c r="C2" s="3" t="s">
        <v>1</v>
      </c>
    </row>
    <row r="3" ht="12.75">
      <c r="C3" s="3" t="s">
        <v>59</v>
      </c>
    </row>
    <row r="4" s="4" customFormat="1" ht="15.75"/>
    <row r="5" s="4" customFormat="1" ht="15.75" customHeight="1">
      <c r="C5" s="47" t="s">
        <v>206</v>
      </c>
    </row>
    <row r="6" spans="1:3" ht="18" customHeight="1">
      <c r="A6" s="145" t="s">
        <v>2</v>
      </c>
      <c r="B6" s="145"/>
      <c r="C6" s="145"/>
    </row>
    <row r="7" spans="1:3" ht="40.5" customHeight="1">
      <c r="A7" s="146" t="s">
        <v>589</v>
      </c>
      <c r="B7" s="146"/>
      <c r="C7" s="147"/>
    </row>
    <row r="8" spans="1:3" ht="26.25" customHeight="1">
      <c r="A8" s="105" t="s">
        <v>582</v>
      </c>
      <c r="B8" s="105"/>
      <c r="C8" s="105"/>
    </row>
    <row r="9" spans="1:3" ht="23.25" customHeight="1">
      <c r="A9" s="131" t="s">
        <v>362</v>
      </c>
      <c r="B9" s="131"/>
      <c r="C9" s="131"/>
    </row>
    <row r="10" s="4" customFormat="1" ht="15.75"/>
    <row r="11" spans="1:3" s="2" customFormat="1" ht="117" customHeight="1">
      <c r="A11" s="41" t="s">
        <v>222</v>
      </c>
      <c r="B11" s="41" t="s">
        <v>583</v>
      </c>
      <c r="C11" s="41" t="s">
        <v>462</v>
      </c>
    </row>
    <row r="12" spans="1:3" s="2" customFormat="1" ht="34.5" customHeight="1">
      <c r="A12" s="23">
        <v>1</v>
      </c>
      <c r="B12" s="24" t="s">
        <v>590</v>
      </c>
      <c r="C12" s="23"/>
    </row>
    <row r="13" spans="1:3" s="2" customFormat="1" ht="50.25" customHeight="1">
      <c r="A13" s="23">
        <v>2</v>
      </c>
      <c r="B13" s="24" t="s">
        <v>591</v>
      </c>
      <c r="C13" s="23"/>
    </row>
    <row r="14" spans="1:3" ht="47.25">
      <c r="A14" s="23">
        <v>3</v>
      </c>
      <c r="B14" s="24" t="s">
        <v>592</v>
      </c>
      <c r="C14" s="92"/>
    </row>
    <row r="15" spans="1:3" s="4" customFormat="1" ht="66.75" customHeight="1">
      <c r="A15" s="23">
        <v>4</v>
      </c>
      <c r="B15" s="24" t="s">
        <v>593</v>
      </c>
      <c r="C15" s="92"/>
    </row>
    <row r="16" spans="1:3" ht="63">
      <c r="A16" s="23">
        <v>5</v>
      </c>
      <c r="B16" s="24" t="s">
        <v>594</v>
      </c>
      <c r="C16" s="92"/>
    </row>
    <row r="17" spans="1:3" ht="63">
      <c r="A17" s="23">
        <v>6</v>
      </c>
      <c r="B17" s="24" t="s">
        <v>595</v>
      </c>
      <c r="C17" s="92"/>
    </row>
    <row r="18" spans="1:3" ht="71.25" customHeight="1">
      <c r="A18" s="23">
        <v>7</v>
      </c>
      <c r="B18" s="93" t="s">
        <v>596</v>
      </c>
      <c r="C18" s="92"/>
    </row>
    <row r="19" spans="1:3" ht="31.5">
      <c r="A19" s="23">
        <v>8</v>
      </c>
      <c r="B19" s="24" t="s">
        <v>597</v>
      </c>
      <c r="C19" s="92"/>
    </row>
    <row r="20" spans="1:3" ht="47.25">
      <c r="A20" s="23">
        <v>9</v>
      </c>
      <c r="B20" s="24" t="s">
        <v>598</v>
      </c>
      <c r="C20" s="92"/>
    </row>
    <row r="21" spans="1:3" ht="54.75" customHeight="1">
      <c r="A21" s="23">
        <v>10</v>
      </c>
      <c r="B21" s="24" t="s">
        <v>599</v>
      </c>
      <c r="C21" s="92"/>
    </row>
    <row r="22" spans="1:3" ht="37.5" customHeight="1">
      <c r="A22" s="23">
        <v>11</v>
      </c>
      <c r="B22" s="24" t="s">
        <v>600</v>
      </c>
      <c r="C22" s="92"/>
    </row>
    <row r="23" spans="1:3" ht="47.25">
      <c r="A23" s="23">
        <v>12</v>
      </c>
      <c r="B23" s="24" t="s">
        <v>601</v>
      </c>
      <c r="C23" s="92"/>
    </row>
    <row r="24" spans="1:3" ht="39.75" customHeight="1">
      <c r="A24" s="23">
        <v>13</v>
      </c>
      <c r="B24" s="24" t="s">
        <v>602</v>
      </c>
      <c r="C24" s="92"/>
    </row>
    <row r="25" spans="1:3" ht="31.5">
      <c r="A25" s="23">
        <v>14</v>
      </c>
      <c r="B25" s="24" t="s">
        <v>603</v>
      </c>
      <c r="C25" s="92"/>
    </row>
    <row r="26" spans="1:3" ht="36.75" customHeight="1">
      <c r="A26" s="23">
        <v>15</v>
      </c>
      <c r="B26" s="24" t="s">
        <v>604</v>
      </c>
      <c r="C26" s="92"/>
    </row>
  </sheetData>
  <sheetProtection/>
  <mergeCells count="4"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3">
      <selection activeCell="O39" sqref="O39"/>
    </sheetView>
  </sheetViews>
  <sheetFormatPr defaultColWidth="9.00390625" defaultRowHeight="12.75"/>
  <cols>
    <col min="1" max="1" width="16.875" style="1" customWidth="1"/>
    <col min="2" max="2" width="16.125" style="1" customWidth="1"/>
    <col min="3" max="3" width="16.625" style="1" customWidth="1"/>
    <col min="4" max="6" width="27.625" style="1" customWidth="1"/>
    <col min="7" max="7" width="25.75390625" style="1" customWidth="1"/>
    <col min="8" max="8" width="25.875" style="1" customWidth="1"/>
    <col min="9" max="9" width="33.25390625" style="1" customWidth="1"/>
    <col min="10" max="16384" width="9.125" style="1" customWidth="1"/>
  </cols>
  <sheetData>
    <row r="1" ht="12.75">
      <c r="I1" s="3" t="s">
        <v>5</v>
      </c>
    </row>
    <row r="2" ht="12.75">
      <c r="I2" s="3" t="s">
        <v>1</v>
      </c>
    </row>
    <row r="3" ht="12.75">
      <c r="I3" s="3" t="s">
        <v>59</v>
      </c>
    </row>
    <row r="4" s="4" customFormat="1" ht="15.75"/>
    <row r="5" s="4" customFormat="1" ht="15.75" customHeight="1">
      <c r="I5" s="47" t="s">
        <v>204</v>
      </c>
    </row>
    <row r="6" spans="1:9" ht="18" customHeight="1">
      <c r="A6" s="145" t="s">
        <v>2</v>
      </c>
      <c r="B6" s="145"/>
      <c r="C6" s="145"/>
      <c r="D6" s="145"/>
      <c r="E6" s="145"/>
      <c r="F6" s="145"/>
      <c r="G6" s="145"/>
      <c r="H6" s="145"/>
      <c r="I6" s="145"/>
    </row>
    <row r="7" spans="1:9" ht="60.75" customHeight="1">
      <c r="A7" s="146" t="s">
        <v>695</v>
      </c>
      <c r="B7" s="146"/>
      <c r="C7" s="146"/>
      <c r="D7" s="146"/>
      <c r="E7" s="146"/>
      <c r="F7" s="146"/>
      <c r="G7" s="146"/>
      <c r="H7" s="146"/>
      <c r="I7" s="147"/>
    </row>
    <row r="8" spans="1:9" ht="18" customHeight="1">
      <c r="A8" s="105" t="s">
        <v>582</v>
      </c>
      <c r="B8" s="105"/>
      <c r="C8" s="105"/>
      <c r="D8" s="105"/>
      <c r="E8" s="105"/>
      <c r="F8" s="105"/>
      <c r="G8" s="105"/>
      <c r="H8" s="105"/>
      <c r="I8" s="105"/>
    </row>
    <row r="9" spans="1:9" ht="23.25" customHeight="1">
      <c r="A9" s="131" t="s">
        <v>362</v>
      </c>
      <c r="B9" s="131"/>
      <c r="C9" s="131"/>
      <c r="D9" s="131"/>
      <c r="E9" s="131"/>
      <c r="F9" s="131"/>
      <c r="G9" s="131"/>
      <c r="H9" s="131"/>
      <c r="I9" s="131"/>
    </row>
    <row r="10" s="4" customFormat="1" ht="15.75"/>
    <row r="11" spans="1:9" s="2" customFormat="1" ht="129.75" customHeight="1">
      <c r="A11" s="23" t="s">
        <v>605</v>
      </c>
      <c r="B11" s="23" t="s">
        <v>498</v>
      </c>
      <c r="C11" s="23" t="s">
        <v>499</v>
      </c>
      <c r="D11" s="23" t="s">
        <v>606</v>
      </c>
      <c r="E11" s="23" t="s">
        <v>607</v>
      </c>
      <c r="F11" s="23" t="s">
        <v>608</v>
      </c>
      <c r="G11" s="23" t="s">
        <v>609</v>
      </c>
      <c r="H11" s="23" t="s">
        <v>610</v>
      </c>
      <c r="I11" s="23" t="s">
        <v>611</v>
      </c>
    </row>
    <row r="12" spans="1:9" s="2" customFormat="1" ht="16.5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  <c r="G12" s="40">
        <v>7</v>
      </c>
      <c r="H12" s="40">
        <v>8</v>
      </c>
      <c r="I12" s="40">
        <v>9</v>
      </c>
    </row>
    <row r="13" spans="1:9" s="2" customFormat="1" ht="15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6" ht="14.25">
      <c r="A16" s="55" t="s">
        <v>205</v>
      </c>
    </row>
  </sheetData>
  <sheetProtection/>
  <mergeCells count="4">
    <mergeCell ref="A6:I6"/>
    <mergeCell ref="A7:I7"/>
    <mergeCell ref="A8:I8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D16" sqref="D16"/>
    </sheetView>
  </sheetViews>
  <sheetFormatPr defaultColWidth="12.75390625" defaultRowHeight="12.75"/>
  <cols>
    <col min="1" max="1" width="20.375" style="1" customWidth="1"/>
    <col min="2" max="2" width="21.00390625" style="1" customWidth="1"/>
    <col min="3" max="3" width="19.875" style="1" customWidth="1"/>
    <col min="4" max="4" width="17.00390625" style="1" customWidth="1"/>
    <col min="5" max="5" width="20.25390625" style="1" customWidth="1"/>
    <col min="6" max="6" width="20.875" style="1" customWidth="1"/>
    <col min="7" max="7" width="20.00390625" style="1" customWidth="1"/>
    <col min="8" max="8" width="19.375" style="1" customWidth="1"/>
    <col min="9" max="9" width="20.125" style="1" customWidth="1"/>
    <col min="10" max="16384" width="12.75390625" style="1" customWidth="1"/>
  </cols>
  <sheetData>
    <row r="1" ht="12.75">
      <c r="I1" s="3" t="s">
        <v>5</v>
      </c>
    </row>
    <row r="2" ht="12.75">
      <c r="I2" s="3" t="s">
        <v>1</v>
      </c>
    </row>
    <row r="3" ht="12.75">
      <c r="I3" s="3" t="s">
        <v>59</v>
      </c>
    </row>
    <row r="4" s="4" customFormat="1" ht="15.75"/>
    <row r="5" s="4" customFormat="1" ht="15.75">
      <c r="I5" s="3" t="s">
        <v>206</v>
      </c>
    </row>
    <row r="6" spans="1:9" ht="18" customHeight="1">
      <c r="A6" s="145" t="s">
        <v>2</v>
      </c>
      <c r="B6" s="145"/>
      <c r="C6" s="145"/>
      <c r="D6" s="145"/>
      <c r="E6" s="145"/>
      <c r="F6" s="145"/>
      <c r="G6" s="145"/>
      <c r="H6" s="145"/>
      <c r="I6" s="145"/>
    </row>
    <row r="7" spans="1:9" ht="32.25" customHeight="1">
      <c r="A7" s="190" t="s">
        <v>612</v>
      </c>
      <c r="B7" s="191"/>
      <c r="C7" s="191"/>
      <c r="D7" s="191"/>
      <c r="E7" s="191"/>
      <c r="F7" s="191"/>
      <c r="G7" s="191"/>
      <c r="H7" s="191"/>
      <c r="I7" s="191"/>
    </row>
    <row r="8" spans="1:9" ht="20.25" customHeight="1">
      <c r="A8" s="183" t="s">
        <v>582</v>
      </c>
      <c r="B8" s="183"/>
      <c r="C8" s="183"/>
      <c r="D8" s="183"/>
      <c r="E8" s="183"/>
      <c r="F8" s="183"/>
      <c r="G8" s="183"/>
      <c r="H8" s="183"/>
      <c r="I8" s="183"/>
    </row>
    <row r="9" spans="1:9" ht="18" customHeight="1">
      <c r="A9" s="143" t="s">
        <v>362</v>
      </c>
      <c r="B9" s="143"/>
      <c r="C9" s="143"/>
      <c r="D9" s="143"/>
      <c r="E9" s="143"/>
      <c r="F9" s="143"/>
      <c r="G9" s="143"/>
      <c r="H9" s="143"/>
      <c r="I9" s="143"/>
    </row>
    <row r="10" s="4" customFormat="1" ht="15.75"/>
    <row r="11" spans="1:9" s="51" customFormat="1" ht="146.25" customHeight="1">
      <c r="A11" s="13" t="s">
        <v>4</v>
      </c>
      <c r="B11" s="13" t="s">
        <v>537</v>
      </c>
      <c r="C11" s="13" t="s">
        <v>538</v>
      </c>
      <c r="D11" s="13" t="s">
        <v>613</v>
      </c>
      <c r="E11" s="13" t="s">
        <v>614</v>
      </c>
      <c r="F11" s="13" t="s">
        <v>615</v>
      </c>
      <c r="G11" s="13" t="s">
        <v>616</v>
      </c>
      <c r="H11" s="13" t="s">
        <v>617</v>
      </c>
      <c r="I11" s="13" t="s">
        <v>618</v>
      </c>
    </row>
    <row r="12" spans="1:9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</row>
    <row r="13" spans="1:9" ht="74.25" customHeight="1">
      <c r="A13" s="182" t="s">
        <v>189</v>
      </c>
      <c r="B13" s="21" t="s">
        <v>190</v>
      </c>
      <c r="C13" s="99" t="s">
        <v>190</v>
      </c>
      <c r="D13" s="16" t="s">
        <v>42</v>
      </c>
      <c r="E13" s="36" t="s">
        <v>45</v>
      </c>
      <c r="F13" s="17" t="s">
        <v>44</v>
      </c>
      <c r="G13" s="184" t="s">
        <v>48</v>
      </c>
      <c r="H13" s="13" t="s">
        <v>6</v>
      </c>
      <c r="I13" s="13" t="s">
        <v>6</v>
      </c>
    </row>
    <row r="14" spans="1:9" ht="140.25">
      <c r="A14" s="182"/>
      <c r="B14" s="20" t="s">
        <v>191</v>
      </c>
      <c r="C14" s="100" t="s">
        <v>191</v>
      </c>
      <c r="D14" s="16" t="s">
        <v>7</v>
      </c>
      <c r="E14" s="21" t="s">
        <v>12</v>
      </c>
      <c r="F14" s="17" t="s">
        <v>9</v>
      </c>
      <c r="G14" s="185"/>
      <c r="H14" s="13" t="s">
        <v>6</v>
      </c>
      <c r="I14" s="13" t="s">
        <v>6</v>
      </c>
    </row>
    <row r="15" spans="1:9" ht="89.25">
      <c r="A15" s="182"/>
      <c r="B15" s="20" t="s">
        <v>192</v>
      </c>
      <c r="C15" s="100" t="s">
        <v>192</v>
      </c>
      <c r="D15" s="16" t="s">
        <v>47</v>
      </c>
      <c r="E15" s="21" t="s">
        <v>46</v>
      </c>
      <c r="F15" s="17" t="s">
        <v>10</v>
      </c>
      <c r="G15" s="185"/>
      <c r="H15" s="13" t="s">
        <v>6</v>
      </c>
      <c r="I15" s="13" t="s">
        <v>6</v>
      </c>
    </row>
    <row r="16" spans="1:9" ht="78" customHeight="1">
      <c r="A16" s="182"/>
      <c r="B16" s="195" t="s">
        <v>43</v>
      </c>
      <c r="C16" s="192" t="s">
        <v>43</v>
      </c>
      <c r="D16" s="16" t="s">
        <v>193</v>
      </c>
      <c r="E16" s="21" t="s">
        <v>13</v>
      </c>
      <c r="F16" s="187" t="s">
        <v>11</v>
      </c>
      <c r="G16" s="185"/>
      <c r="H16" s="13" t="s">
        <v>6</v>
      </c>
      <c r="I16" s="13" t="s">
        <v>6</v>
      </c>
    </row>
    <row r="17" spans="1:9" ht="62.25" customHeight="1">
      <c r="A17" s="182"/>
      <c r="B17" s="195"/>
      <c r="C17" s="193"/>
      <c r="D17" s="16" t="s">
        <v>49</v>
      </c>
      <c r="E17" s="21" t="s">
        <v>14</v>
      </c>
      <c r="F17" s="188"/>
      <c r="G17" s="185"/>
      <c r="H17" s="13" t="s">
        <v>6</v>
      </c>
      <c r="I17" s="13" t="s">
        <v>6</v>
      </c>
    </row>
    <row r="18" spans="1:9" ht="50.25" customHeight="1">
      <c r="A18" s="182"/>
      <c r="B18" s="195"/>
      <c r="C18" s="193"/>
      <c r="D18" s="16" t="s">
        <v>50</v>
      </c>
      <c r="E18" s="21" t="s">
        <v>15</v>
      </c>
      <c r="F18" s="188"/>
      <c r="G18" s="185"/>
      <c r="H18" s="13" t="s">
        <v>6</v>
      </c>
      <c r="I18" s="13" t="s">
        <v>6</v>
      </c>
    </row>
    <row r="19" spans="1:9" ht="84.75" customHeight="1">
      <c r="A19" s="182"/>
      <c r="B19" s="195"/>
      <c r="C19" s="194"/>
      <c r="D19" s="16" t="s">
        <v>8</v>
      </c>
      <c r="E19" s="21" t="s">
        <v>51</v>
      </c>
      <c r="F19" s="189"/>
      <c r="G19" s="186"/>
      <c r="H19" s="13" t="s">
        <v>6</v>
      </c>
      <c r="I19" s="13" t="s">
        <v>6</v>
      </c>
    </row>
    <row r="20" spans="1:9" ht="63.75">
      <c r="A20" s="14"/>
      <c r="B20" s="195"/>
      <c r="C20" s="101" t="s">
        <v>696</v>
      </c>
      <c r="E20" s="21" t="s">
        <v>52</v>
      </c>
      <c r="H20" s="87"/>
      <c r="I20" s="87"/>
    </row>
    <row r="21" spans="5:9" ht="51">
      <c r="E21" s="21" t="s">
        <v>53</v>
      </c>
      <c r="H21" s="87"/>
      <c r="I21" s="87"/>
    </row>
    <row r="22" spans="5:9" ht="38.25">
      <c r="E22" s="8" t="s">
        <v>54</v>
      </c>
      <c r="H22" s="87"/>
      <c r="I22" s="87"/>
    </row>
    <row r="23" spans="5:9" ht="38.25">
      <c r="E23" s="21" t="s">
        <v>55</v>
      </c>
      <c r="H23" s="87"/>
      <c r="I23" s="87"/>
    </row>
    <row r="24" spans="5:9" ht="76.5">
      <c r="E24" s="8" t="s">
        <v>194</v>
      </c>
      <c r="H24" s="87"/>
      <c r="I24" s="87"/>
    </row>
    <row r="25" spans="5:9" ht="51">
      <c r="E25" s="8" t="s">
        <v>56</v>
      </c>
      <c r="H25" s="87"/>
      <c r="I25" s="87"/>
    </row>
    <row r="26" spans="5:9" ht="63.75">
      <c r="E26" s="21" t="s">
        <v>57</v>
      </c>
      <c r="H26" s="87"/>
      <c r="I26" s="87"/>
    </row>
    <row r="27" spans="5:9" ht="63.75">
      <c r="E27" s="21" t="s">
        <v>16</v>
      </c>
      <c r="H27" s="87"/>
      <c r="I27" s="87"/>
    </row>
    <row r="28" spans="5:9" ht="63.75">
      <c r="E28" s="8" t="s">
        <v>17</v>
      </c>
      <c r="H28" s="87"/>
      <c r="I28" s="87"/>
    </row>
    <row r="29" spans="5:9" ht="38.25">
      <c r="E29" s="21" t="s">
        <v>18</v>
      </c>
      <c r="H29" s="87"/>
      <c r="I29" s="87"/>
    </row>
    <row r="30" spans="5:9" ht="51">
      <c r="E30" s="8" t="s">
        <v>19</v>
      </c>
      <c r="H30" s="87"/>
      <c r="I30" s="87"/>
    </row>
    <row r="31" spans="5:9" ht="51">
      <c r="E31" s="8" t="s">
        <v>20</v>
      </c>
      <c r="H31" s="87"/>
      <c r="I31" s="87"/>
    </row>
    <row r="32" spans="5:9" ht="25.5">
      <c r="E32" s="8" t="s">
        <v>21</v>
      </c>
      <c r="H32" s="87"/>
      <c r="I32" s="87"/>
    </row>
    <row r="33" spans="5:9" ht="38.25">
      <c r="E33" s="8" t="s">
        <v>22</v>
      </c>
      <c r="H33" s="87"/>
      <c r="I33" s="87"/>
    </row>
    <row r="34" spans="5:9" ht="25.5">
      <c r="E34" s="8" t="s">
        <v>23</v>
      </c>
      <c r="H34" s="87"/>
      <c r="I34" s="87"/>
    </row>
    <row r="35" spans="5:9" ht="38.25">
      <c r="E35" s="8" t="s">
        <v>24</v>
      </c>
      <c r="H35" s="87"/>
      <c r="I35" s="87"/>
    </row>
    <row r="36" spans="5:9" ht="114.75">
      <c r="E36" s="21" t="s">
        <v>25</v>
      </c>
      <c r="H36" s="87"/>
      <c r="I36" s="87"/>
    </row>
    <row r="37" spans="5:9" ht="38.25">
      <c r="E37" s="21" t="s">
        <v>26</v>
      </c>
      <c r="H37" s="87"/>
      <c r="I37" s="87"/>
    </row>
    <row r="38" spans="5:9" ht="25.5">
      <c r="E38" s="8" t="s">
        <v>27</v>
      </c>
      <c r="H38" s="87"/>
      <c r="I38" s="87"/>
    </row>
    <row r="39" spans="5:9" ht="51">
      <c r="E39" s="21" t="s">
        <v>28</v>
      </c>
      <c r="H39" s="87"/>
      <c r="I39" s="87"/>
    </row>
    <row r="40" spans="5:9" ht="76.5">
      <c r="E40" s="8" t="s">
        <v>29</v>
      </c>
      <c r="H40" s="87"/>
      <c r="I40" s="87"/>
    </row>
    <row r="41" spans="5:9" ht="38.25">
      <c r="E41" s="8" t="s">
        <v>30</v>
      </c>
      <c r="H41" s="87"/>
      <c r="I41" s="87"/>
    </row>
    <row r="42" spans="5:9" ht="51">
      <c r="E42" s="8" t="s">
        <v>31</v>
      </c>
      <c r="H42" s="87"/>
      <c r="I42" s="87"/>
    </row>
    <row r="43" spans="5:9" ht="51">
      <c r="E43" s="8" t="s">
        <v>32</v>
      </c>
      <c r="H43" s="87"/>
      <c r="I43" s="87"/>
    </row>
    <row r="44" spans="5:9" ht="51">
      <c r="E44" s="21" t="s">
        <v>33</v>
      </c>
      <c r="H44" s="87"/>
      <c r="I44" s="87"/>
    </row>
    <row r="45" spans="5:9" ht="38.25">
      <c r="E45" s="8" t="s">
        <v>34</v>
      </c>
      <c r="H45" s="87"/>
      <c r="I45" s="87"/>
    </row>
    <row r="46" spans="5:9" ht="40.5" customHeight="1">
      <c r="E46" s="21" t="s">
        <v>35</v>
      </c>
      <c r="H46" s="87"/>
      <c r="I46" s="87"/>
    </row>
    <row r="47" spans="5:9" ht="38.25">
      <c r="E47" s="8" t="s">
        <v>36</v>
      </c>
      <c r="H47" s="87"/>
      <c r="I47" s="87"/>
    </row>
    <row r="48" spans="5:9" ht="38.25">
      <c r="E48" s="8" t="s">
        <v>37</v>
      </c>
      <c r="H48" s="87"/>
      <c r="I48" s="87"/>
    </row>
    <row r="49" spans="5:9" ht="12.75">
      <c r="E49" s="8" t="s">
        <v>38</v>
      </c>
      <c r="H49" s="87"/>
      <c r="I49" s="87"/>
    </row>
    <row r="50" spans="5:9" ht="38.25">
      <c r="E50" s="21" t="s">
        <v>39</v>
      </c>
      <c r="H50" s="87"/>
      <c r="I50" s="87"/>
    </row>
    <row r="51" spans="5:9" ht="38.25">
      <c r="E51" s="8" t="s">
        <v>40</v>
      </c>
      <c r="H51" s="87"/>
      <c r="I51" s="87"/>
    </row>
    <row r="52" spans="5:9" ht="25.5">
      <c r="E52" s="8" t="s">
        <v>41</v>
      </c>
      <c r="H52" s="87"/>
      <c r="I52" s="87"/>
    </row>
  </sheetData>
  <sheetProtection/>
  <mergeCells count="9">
    <mergeCell ref="A13:A19"/>
    <mergeCell ref="A8:I8"/>
    <mergeCell ref="G13:G19"/>
    <mergeCell ref="F16:F19"/>
    <mergeCell ref="A6:I6"/>
    <mergeCell ref="A7:I7"/>
    <mergeCell ref="A9:I9"/>
    <mergeCell ref="C16:C19"/>
    <mergeCell ref="B16:B20"/>
  </mergeCells>
  <hyperlinks>
    <hyperlink ref="E13" r:id="rId1" display="http://pandia.ru/text/categ/wiki/001/92.php"/>
  </hyperlink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scale="4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PageLayoutView="0" workbookViewId="0" topLeftCell="A14">
      <selection activeCell="S29" sqref="S29"/>
    </sheetView>
  </sheetViews>
  <sheetFormatPr defaultColWidth="9.00390625" defaultRowHeight="12.75"/>
  <cols>
    <col min="1" max="1" width="9.125" style="1" customWidth="1"/>
    <col min="2" max="2" width="16.125" style="1" customWidth="1"/>
    <col min="3" max="3" width="15.00390625" style="1" customWidth="1"/>
    <col min="4" max="4" width="14.875" style="1" customWidth="1"/>
    <col min="5" max="5" width="20.25390625" style="1" customWidth="1"/>
    <col min="6" max="6" width="17.875" style="1" customWidth="1"/>
    <col min="7" max="7" width="16.00390625" style="1" customWidth="1"/>
    <col min="8" max="8" width="13.625" style="1" customWidth="1"/>
    <col min="9" max="9" width="14.875" style="1" customWidth="1"/>
    <col min="10" max="10" width="13.75390625" style="1" customWidth="1"/>
    <col min="11" max="12" width="15.625" style="1" customWidth="1"/>
    <col min="13" max="13" width="15.75390625" style="1" customWidth="1"/>
    <col min="14" max="14" width="9.125" style="1" customWidth="1"/>
    <col min="15" max="15" width="12.125" style="1" customWidth="1"/>
    <col min="16" max="17" width="16.625" style="1" customWidth="1"/>
    <col min="18" max="18" width="20.00390625" style="1" customWidth="1"/>
    <col min="19" max="19" width="27.00390625" style="1" customWidth="1"/>
    <col min="20" max="20" width="22.75390625" style="1" customWidth="1"/>
    <col min="21" max="16384" width="9.125" style="1" customWidth="1"/>
  </cols>
  <sheetData>
    <row r="1" ht="12.75">
      <c r="H1" s="3" t="s">
        <v>619</v>
      </c>
    </row>
    <row r="2" ht="12.75">
      <c r="H2" s="3" t="s">
        <v>1</v>
      </c>
    </row>
    <row r="3" ht="12.75">
      <c r="H3" s="3" t="s">
        <v>59</v>
      </c>
    </row>
    <row r="4" s="4" customFormat="1" ht="15.75"/>
    <row r="5" s="4" customFormat="1" ht="15.75" customHeight="1">
      <c r="H5" s="47" t="s">
        <v>204</v>
      </c>
    </row>
    <row r="6" spans="1:8" ht="18" customHeight="1">
      <c r="A6" s="145" t="s">
        <v>2</v>
      </c>
      <c r="B6" s="145"/>
      <c r="C6" s="145"/>
      <c r="D6" s="145"/>
      <c r="E6" s="145"/>
      <c r="F6" s="145"/>
      <c r="G6" s="145"/>
      <c r="H6" s="145"/>
    </row>
    <row r="7" spans="1:10" ht="60.75" customHeight="1">
      <c r="A7" s="146" t="s">
        <v>695</v>
      </c>
      <c r="B7" s="146"/>
      <c r="C7" s="146"/>
      <c r="D7" s="146"/>
      <c r="E7" s="146"/>
      <c r="F7" s="146"/>
      <c r="G7" s="146"/>
      <c r="H7" s="147"/>
      <c r="J7" s="62" t="s">
        <v>205</v>
      </c>
    </row>
    <row r="8" spans="1:8" ht="18" customHeight="1">
      <c r="A8" s="105" t="s">
        <v>582</v>
      </c>
      <c r="B8" s="105"/>
      <c r="C8" s="105"/>
      <c r="D8" s="105"/>
      <c r="E8" s="105"/>
      <c r="F8" s="105"/>
      <c r="G8" s="105"/>
      <c r="H8" s="105"/>
    </row>
    <row r="9" spans="1:8" ht="23.25" customHeight="1">
      <c r="A9" s="131" t="s">
        <v>362</v>
      </c>
      <c r="B9" s="131"/>
      <c r="C9" s="131"/>
      <c r="D9" s="131"/>
      <c r="E9" s="131"/>
      <c r="F9" s="131"/>
      <c r="G9" s="131"/>
      <c r="H9" s="131"/>
    </row>
    <row r="10" s="4" customFormat="1" ht="15.75"/>
    <row r="12" spans="1:20" ht="111.75" customHeight="1">
      <c r="A12" s="118" t="s">
        <v>391</v>
      </c>
      <c r="B12" s="118" t="s">
        <v>83</v>
      </c>
      <c r="C12" s="118" t="s">
        <v>626</v>
      </c>
      <c r="D12" s="118"/>
      <c r="E12" s="110" t="s">
        <v>627</v>
      </c>
      <c r="F12" s="112"/>
      <c r="G12" s="118" t="s">
        <v>628</v>
      </c>
      <c r="H12" s="118"/>
      <c r="I12" s="118"/>
      <c r="J12" s="118"/>
      <c r="K12" s="118" t="s">
        <v>630</v>
      </c>
      <c r="L12" s="118"/>
      <c r="M12" s="118"/>
      <c r="N12" s="118" t="s">
        <v>631</v>
      </c>
      <c r="O12" s="118"/>
      <c r="P12" s="118" t="s">
        <v>81</v>
      </c>
      <c r="Q12" s="118"/>
      <c r="R12" s="118"/>
      <c r="S12" s="118"/>
      <c r="T12" s="118"/>
    </row>
    <row r="13" spans="1:20" ht="94.5" customHeight="1">
      <c r="A13" s="118"/>
      <c r="B13" s="118"/>
      <c r="C13" s="118" t="s">
        <v>620</v>
      </c>
      <c r="D13" s="118" t="s">
        <v>621</v>
      </c>
      <c r="E13" s="176"/>
      <c r="F13" s="178"/>
      <c r="G13" s="118" t="s">
        <v>622</v>
      </c>
      <c r="H13" s="118"/>
      <c r="I13" s="118" t="s">
        <v>623</v>
      </c>
      <c r="J13" s="118"/>
      <c r="K13" s="118" t="s">
        <v>632</v>
      </c>
      <c r="L13" s="118"/>
      <c r="M13" s="118"/>
      <c r="N13" s="118"/>
      <c r="O13" s="118"/>
      <c r="P13" s="41" t="s">
        <v>77</v>
      </c>
      <c r="Q13" s="113" t="s">
        <v>633</v>
      </c>
      <c r="R13" s="113" t="s">
        <v>634</v>
      </c>
      <c r="S13" s="113" t="s">
        <v>635</v>
      </c>
      <c r="T13" s="113" t="s">
        <v>636</v>
      </c>
    </row>
    <row r="14" spans="1:20" ht="140.25" customHeight="1">
      <c r="A14" s="118"/>
      <c r="B14" s="118"/>
      <c r="C14" s="118"/>
      <c r="D14" s="118"/>
      <c r="E14" s="23" t="s">
        <v>624</v>
      </c>
      <c r="F14" s="23" t="s">
        <v>625</v>
      </c>
      <c r="G14" s="23" t="s">
        <v>629</v>
      </c>
      <c r="H14" s="23" t="s">
        <v>324</v>
      </c>
      <c r="I14" s="23" t="s">
        <v>629</v>
      </c>
      <c r="J14" s="23" t="s">
        <v>324</v>
      </c>
      <c r="K14" s="23" t="s">
        <v>637</v>
      </c>
      <c r="L14" s="23" t="s">
        <v>622</v>
      </c>
      <c r="M14" s="23" t="s">
        <v>623</v>
      </c>
      <c r="N14" s="23" t="s">
        <v>620</v>
      </c>
      <c r="O14" s="23" t="s">
        <v>638</v>
      </c>
      <c r="P14" s="40"/>
      <c r="Q14" s="114"/>
      <c r="R14" s="114"/>
      <c r="S14" s="114"/>
      <c r="T14" s="114"/>
    </row>
    <row r="15" spans="1:20" ht="31.5">
      <c r="A15" s="65">
        <v>1</v>
      </c>
      <c r="B15" s="24" t="s">
        <v>75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104.25" customHeight="1">
      <c r="A16" s="65">
        <v>2</v>
      </c>
      <c r="B16" s="24" t="s">
        <v>639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ht="116.25" customHeight="1">
      <c r="A17" s="95"/>
      <c r="B17" s="24" t="s">
        <v>640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ht="15.75">
      <c r="A18" s="65" t="s">
        <v>644</v>
      </c>
      <c r="B18" s="24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19.5" customHeight="1">
      <c r="A19" s="65">
        <v>3</v>
      </c>
      <c r="B19" s="24" t="s">
        <v>641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ht="15.75">
      <c r="A20" s="65" t="s">
        <v>262</v>
      </c>
      <c r="B20" s="24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69" customHeight="1">
      <c r="A21" s="65">
        <v>4</v>
      </c>
      <c r="B21" s="24" t="s">
        <v>84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</row>
    <row r="22" spans="1:20" ht="15.75">
      <c r="A22" s="65" t="s">
        <v>266</v>
      </c>
      <c r="B22" s="24"/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ht="69.75" customHeight="1">
      <c r="A23" s="65">
        <v>5</v>
      </c>
      <c r="B23" s="24" t="s">
        <v>642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</row>
    <row r="24" spans="1:20" ht="15.75">
      <c r="A24" s="65" t="s">
        <v>645</v>
      </c>
      <c r="B24" s="24"/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ht="69" customHeight="1">
      <c r="A25" s="65">
        <v>6</v>
      </c>
      <c r="B25" s="24" t="s">
        <v>643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ht="15.75">
      <c r="A26" s="65" t="s">
        <v>646</v>
      </c>
      <c r="B26" s="24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31" ht="13.5" customHeight="1"/>
  </sheetData>
  <sheetProtection/>
  <mergeCells count="22">
    <mergeCell ref="A6:H6"/>
    <mergeCell ref="A7:H7"/>
    <mergeCell ref="A8:H8"/>
    <mergeCell ref="A9:H9"/>
    <mergeCell ref="E12:F13"/>
    <mergeCell ref="C13:C14"/>
    <mergeCell ref="Q13:Q14"/>
    <mergeCell ref="R13:R14"/>
    <mergeCell ref="I13:J13"/>
    <mergeCell ref="A12:A14"/>
    <mergeCell ref="B12:B14"/>
    <mergeCell ref="C12:D12"/>
    <mergeCell ref="S13:S14"/>
    <mergeCell ref="T13:T14"/>
    <mergeCell ref="D13:D14"/>
    <mergeCell ref="G13:H13"/>
    <mergeCell ref="P12:T12"/>
    <mergeCell ref="G12:J12"/>
    <mergeCell ref="K12:M12"/>
    <mergeCell ref="N12:O13"/>
    <mergeCell ref="K13: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3">
      <selection activeCell="U28" sqref="U28"/>
    </sheetView>
  </sheetViews>
  <sheetFormatPr defaultColWidth="9.00390625" defaultRowHeight="12.75"/>
  <cols>
    <col min="1" max="1" width="8.125" style="1" customWidth="1"/>
    <col min="2" max="2" width="24.25390625" style="1" customWidth="1"/>
    <col min="3" max="4" width="13.75390625" style="1" customWidth="1"/>
    <col min="5" max="6" width="15.75390625" style="1" customWidth="1"/>
    <col min="7" max="7" width="18.75390625" style="1" customWidth="1"/>
    <col min="8" max="8" width="25.75390625" style="1" customWidth="1"/>
    <col min="9" max="9" width="25.875" style="1" customWidth="1"/>
    <col min="10" max="10" width="33.25390625" style="1" customWidth="1"/>
    <col min="11" max="16384" width="9.125" style="1" customWidth="1"/>
  </cols>
  <sheetData>
    <row r="1" ht="12.75">
      <c r="J1" s="3" t="s">
        <v>619</v>
      </c>
    </row>
    <row r="2" ht="12.75">
      <c r="J2" s="3" t="s">
        <v>1</v>
      </c>
    </row>
    <row r="3" ht="12.75">
      <c r="J3" s="3" t="s">
        <v>59</v>
      </c>
    </row>
    <row r="4" s="4" customFormat="1" ht="15.75"/>
    <row r="5" s="4" customFormat="1" ht="15.75" customHeight="1">
      <c r="J5" s="47" t="s">
        <v>206</v>
      </c>
    </row>
    <row r="6" s="4" customFormat="1" ht="15.75" customHeight="1">
      <c r="J6" s="47"/>
    </row>
    <row r="7" spans="1:10" ht="29.25" customHeight="1">
      <c r="A7" s="102" t="s">
        <v>647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8" customHeight="1">
      <c r="A8" s="130" t="s">
        <v>582</v>
      </c>
      <c r="B8" s="130"/>
      <c r="C8" s="130"/>
      <c r="D8" s="130"/>
      <c r="E8" s="130"/>
      <c r="F8" s="130"/>
      <c r="G8" s="130"/>
      <c r="H8" s="130"/>
      <c r="I8" s="130"/>
      <c r="J8" s="130"/>
    </row>
    <row r="9" spans="1:10" ht="23.25" customHeight="1">
      <c r="A9" s="131" t="s">
        <v>362</v>
      </c>
      <c r="B9" s="131"/>
      <c r="C9" s="131"/>
      <c r="D9" s="131"/>
      <c r="E9" s="131"/>
      <c r="F9" s="131"/>
      <c r="G9" s="131"/>
      <c r="H9" s="131"/>
      <c r="I9" s="131"/>
      <c r="J9" s="131"/>
    </row>
    <row r="10" spans="1:10" ht="23.25" customHeight="1">
      <c r="A10" s="132" t="s">
        <v>648</v>
      </c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23.2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</row>
    <row r="12" s="4" customFormat="1" ht="15.75"/>
    <row r="13" spans="1:10" s="2" customFormat="1" ht="62.25" customHeight="1">
      <c r="A13" s="113" t="s">
        <v>222</v>
      </c>
      <c r="B13" s="113" t="s">
        <v>83</v>
      </c>
      <c r="C13" s="107" t="s">
        <v>82</v>
      </c>
      <c r="D13" s="109"/>
      <c r="E13" s="107" t="s">
        <v>649</v>
      </c>
      <c r="F13" s="108"/>
      <c r="G13" s="109"/>
      <c r="H13" s="107" t="s">
        <v>81</v>
      </c>
      <c r="I13" s="108"/>
      <c r="J13" s="109"/>
    </row>
    <row r="14" spans="1:10" s="2" customFormat="1" ht="51.75" customHeight="1">
      <c r="A14" s="114"/>
      <c r="B14" s="114"/>
      <c r="C14" s="23" t="s">
        <v>80</v>
      </c>
      <c r="D14" s="23" t="s">
        <v>79</v>
      </c>
      <c r="E14" s="23" t="s">
        <v>650</v>
      </c>
      <c r="F14" s="23" t="s">
        <v>78</v>
      </c>
      <c r="G14" s="23" t="s">
        <v>651</v>
      </c>
      <c r="H14" s="23" t="s">
        <v>652</v>
      </c>
      <c r="I14" s="23" t="s">
        <v>653</v>
      </c>
      <c r="J14" s="23" t="s">
        <v>654</v>
      </c>
    </row>
    <row r="15" spans="1:10" s="2" customFormat="1" ht="23.25" customHeight="1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</row>
    <row r="16" spans="1:10" ht="31.5">
      <c r="A16" s="23">
        <v>1</v>
      </c>
      <c r="B16" s="24" t="s">
        <v>75</v>
      </c>
      <c r="C16" s="196" t="s">
        <v>666</v>
      </c>
      <c r="D16" s="197"/>
      <c r="E16" s="197"/>
      <c r="F16" s="197"/>
      <c r="G16" s="197"/>
      <c r="H16" s="198"/>
      <c r="I16" s="25">
        <v>0</v>
      </c>
      <c r="J16" s="25">
        <v>0</v>
      </c>
    </row>
    <row r="17" spans="1:10" ht="78.75">
      <c r="A17" s="23">
        <v>2</v>
      </c>
      <c r="B17" s="24" t="s">
        <v>639</v>
      </c>
      <c r="C17" s="199"/>
      <c r="D17" s="200"/>
      <c r="E17" s="200"/>
      <c r="F17" s="200"/>
      <c r="G17" s="200"/>
      <c r="H17" s="201"/>
      <c r="I17" s="25">
        <v>0</v>
      </c>
      <c r="J17" s="25">
        <v>0</v>
      </c>
    </row>
    <row r="18" spans="1:10" ht="15.75">
      <c r="A18" s="23" t="s">
        <v>655</v>
      </c>
      <c r="B18" s="2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</row>
    <row r="19" spans="1:10" ht="47.25">
      <c r="A19" s="23">
        <v>3</v>
      </c>
      <c r="B19" s="24" t="s">
        <v>656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1:10" ht="15.75">
      <c r="A20" s="23" t="s">
        <v>657</v>
      </c>
      <c r="B20" s="24"/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1:10" ht="15.75">
      <c r="A21" s="23">
        <v>4</v>
      </c>
      <c r="B21" s="24" t="s">
        <v>658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2" spans="1:10" ht="15.75">
      <c r="A22" s="23" t="s">
        <v>659</v>
      </c>
      <c r="B22" s="24"/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1:10" ht="47.25">
      <c r="A23" s="23">
        <v>5</v>
      </c>
      <c r="B23" s="24" t="s">
        <v>660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1:10" ht="15.75">
      <c r="A24" s="23" t="s">
        <v>661</v>
      </c>
      <c r="B24" s="24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</row>
    <row r="25" spans="1:10" ht="78.75">
      <c r="A25" s="23">
        <v>6</v>
      </c>
      <c r="B25" s="24" t="s">
        <v>662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</row>
    <row r="26" spans="1:10" ht="15.75">
      <c r="A26" s="23" t="s">
        <v>663</v>
      </c>
      <c r="B26" s="24"/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</row>
    <row r="27" spans="1:10" ht="63">
      <c r="A27" s="23">
        <v>7</v>
      </c>
      <c r="B27" s="24" t="s">
        <v>642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1:10" ht="15.75">
      <c r="A28" s="23" t="s">
        <v>664</v>
      </c>
      <c r="B28" s="24"/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1:10" ht="47.25">
      <c r="A29" s="23">
        <v>8</v>
      </c>
      <c r="B29" s="24" t="s">
        <v>643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</row>
    <row r="30" spans="1:10" ht="15.75">
      <c r="A30" s="23" t="s">
        <v>665</v>
      </c>
      <c r="B30" s="24"/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</row>
  </sheetData>
  <sheetProtection/>
  <mergeCells count="10">
    <mergeCell ref="C16:H17"/>
    <mergeCell ref="A7:J7"/>
    <mergeCell ref="A8:J8"/>
    <mergeCell ref="A9:J9"/>
    <mergeCell ref="A10:J10"/>
    <mergeCell ref="A13:A14"/>
    <mergeCell ref="B13:B14"/>
    <mergeCell ref="C13:D13"/>
    <mergeCell ref="E13:G13"/>
    <mergeCell ref="H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Y27" sqref="Y26:Y27"/>
    </sheetView>
  </sheetViews>
  <sheetFormatPr defaultColWidth="9.00390625" defaultRowHeight="12.75"/>
  <cols>
    <col min="1" max="1" width="5.875" style="1" customWidth="1"/>
    <col min="2" max="2" width="14.125" style="1" customWidth="1"/>
    <col min="3" max="3" width="4.75390625" style="1" customWidth="1"/>
    <col min="4" max="4" width="6.875" style="1" customWidth="1"/>
    <col min="5" max="5" width="5.125" style="1" customWidth="1"/>
    <col min="6" max="6" width="5.25390625" style="1" customWidth="1"/>
    <col min="7" max="7" width="8.125" style="1" customWidth="1"/>
    <col min="8" max="8" width="5.75390625" style="1" customWidth="1"/>
    <col min="9" max="9" width="7.75390625" style="1" customWidth="1"/>
    <col min="10" max="10" width="8.875" style="1" customWidth="1"/>
    <col min="11" max="11" width="10.25390625" style="1" customWidth="1"/>
    <col min="12" max="12" width="8.125" style="1" customWidth="1"/>
    <col min="13" max="13" width="14.00390625" style="1" customWidth="1"/>
    <col min="14" max="14" width="15.625" style="1" customWidth="1"/>
    <col min="15" max="15" width="10.25390625" style="1" customWidth="1"/>
    <col min="16" max="16" width="12.875" style="1" customWidth="1"/>
    <col min="17" max="17" width="10.75390625" style="1" customWidth="1"/>
    <col min="18" max="18" width="12.25390625" style="1" customWidth="1"/>
    <col min="19" max="19" width="13.125" style="1" customWidth="1"/>
    <col min="20" max="20" width="15.875" style="1" customWidth="1"/>
    <col min="21" max="21" width="14.375" style="1" customWidth="1"/>
    <col min="22" max="22" width="11.875" style="1" customWidth="1"/>
    <col min="23" max="16384" width="9.125" style="1" customWidth="1"/>
  </cols>
  <sheetData>
    <row r="1" ht="12.75">
      <c r="V1" s="3" t="s">
        <v>141</v>
      </c>
    </row>
    <row r="2" ht="12.75">
      <c r="V2" s="3" t="s">
        <v>1</v>
      </c>
    </row>
    <row r="3" ht="12.75">
      <c r="V3" s="3" t="s">
        <v>59</v>
      </c>
    </row>
    <row r="4" s="4" customFormat="1" ht="15.75"/>
    <row r="5" s="4" customFormat="1" ht="15.75" customHeight="1"/>
    <row r="6" spans="1:22" ht="18" customHeight="1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8" customHeight="1">
      <c r="A7" s="145" t="s">
        <v>142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ht="18" customHeight="1">
      <c r="A8" s="145" t="s">
        <v>143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="4" customFormat="1" ht="15.75"/>
    <row r="10" spans="1:22" s="2" customFormat="1" ht="15" customHeight="1">
      <c r="A10" s="113" t="s">
        <v>0</v>
      </c>
      <c r="B10" s="113" t="s">
        <v>167</v>
      </c>
      <c r="C10" s="118" t="s">
        <v>144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 t="s">
        <v>168</v>
      </c>
      <c r="Q10" s="118" t="s">
        <v>169</v>
      </c>
      <c r="R10" s="118" t="s">
        <v>170</v>
      </c>
      <c r="S10" s="118" t="s">
        <v>171</v>
      </c>
      <c r="T10" s="118" t="s">
        <v>172</v>
      </c>
      <c r="U10" s="118" t="s">
        <v>173</v>
      </c>
      <c r="V10" s="118" t="s">
        <v>174</v>
      </c>
    </row>
    <row r="11" spans="1:22" s="2" customFormat="1" ht="15.75" customHeight="1">
      <c r="A11" s="155"/>
      <c r="B11" s="155"/>
      <c r="C11" s="118" t="s">
        <v>145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 t="s">
        <v>147</v>
      </c>
      <c r="O11" s="118"/>
      <c r="P11" s="118"/>
      <c r="Q11" s="118"/>
      <c r="R11" s="118"/>
      <c r="S11" s="118"/>
      <c r="T11" s="118"/>
      <c r="U11" s="118"/>
      <c r="V11" s="118"/>
    </row>
    <row r="12" spans="1:22" s="2" customFormat="1" ht="15.75" customHeight="1">
      <c r="A12" s="155"/>
      <c r="B12" s="155"/>
      <c r="C12" s="107" t="s">
        <v>146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13" t="s">
        <v>166</v>
      </c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s="2" customFormat="1" ht="47.25" customHeight="1">
      <c r="A13" s="155"/>
      <c r="B13" s="155"/>
      <c r="C13" s="107" t="s">
        <v>150</v>
      </c>
      <c r="D13" s="108"/>
      <c r="E13" s="109"/>
      <c r="F13" s="107" t="s">
        <v>151</v>
      </c>
      <c r="G13" s="108"/>
      <c r="H13" s="109"/>
      <c r="I13" s="107" t="s">
        <v>154</v>
      </c>
      <c r="J13" s="109"/>
      <c r="K13" s="107" t="s">
        <v>163</v>
      </c>
      <c r="L13" s="109"/>
      <c r="M13" s="155"/>
      <c r="N13" s="113" t="s">
        <v>149</v>
      </c>
      <c r="O13" s="113" t="s">
        <v>148</v>
      </c>
      <c r="P13" s="118"/>
      <c r="Q13" s="118"/>
      <c r="R13" s="118"/>
      <c r="S13" s="118"/>
      <c r="T13" s="118"/>
      <c r="U13" s="118"/>
      <c r="V13" s="118"/>
    </row>
    <row r="14" spans="1:22" s="2" customFormat="1" ht="105" customHeight="1">
      <c r="A14" s="114"/>
      <c r="B14" s="114"/>
      <c r="C14" s="30" t="s">
        <v>155</v>
      </c>
      <c r="D14" s="30" t="s">
        <v>156</v>
      </c>
      <c r="E14" s="30" t="s">
        <v>159</v>
      </c>
      <c r="F14" s="30" t="s">
        <v>157</v>
      </c>
      <c r="G14" s="30" t="s">
        <v>158</v>
      </c>
      <c r="H14" s="30" t="s">
        <v>160</v>
      </c>
      <c r="I14" s="30" t="s">
        <v>161</v>
      </c>
      <c r="J14" s="30" t="s">
        <v>162</v>
      </c>
      <c r="K14" s="30" t="s">
        <v>164</v>
      </c>
      <c r="L14" s="30" t="s">
        <v>165</v>
      </c>
      <c r="M14" s="114"/>
      <c r="N14" s="114"/>
      <c r="O14" s="114"/>
      <c r="P14" s="118"/>
      <c r="Q14" s="118"/>
      <c r="R14" s="118"/>
      <c r="S14" s="118"/>
      <c r="T14" s="118"/>
      <c r="U14" s="118"/>
      <c r="V14" s="118"/>
    </row>
    <row r="15" spans="1:22" s="2" customFormat="1" ht="16.5" customHeight="1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  <c r="R15" s="23">
        <v>18</v>
      </c>
      <c r="S15" s="23">
        <v>19</v>
      </c>
      <c r="T15" s="23">
        <v>20</v>
      </c>
      <c r="U15" s="23">
        <v>21</v>
      </c>
      <c r="V15" s="23">
        <v>22</v>
      </c>
    </row>
    <row r="16" spans="1:22" ht="15.75">
      <c r="A16" s="25">
        <v>1</v>
      </c>
      <c r="B16" s="31" t="s">
        <v>175</v>
      </c>
      <c r="C16" s="25" t="s">
        <v>6</v>
      </c>
      <c r="D16" s="25" t="s">
        <v>6</v>
      </c>
      <c r="E16" s="25" t="s">
        <v>6</v>
      </c>
      <c r="F16" s="25" t="s">
        <v>6</v>
      </c>
      <c r="G16" s="25" t="s">
        <v>6</v>
      </c>
      <c r="H16" s="25" t="s">
        <v>6</v>
      </c>
      <c r="I16" s="25" t="s">
        <v>6</v>
      </c>
      <c r="J16" s="25" t="s">
        <v>6</v>
      </c>
      <c r="K16" s="25" t="s">
        <v>6</v>
      </c>
      <c r="L16" s="25" t="s">
        <v>6</v>
      </c>
      <c r="M16" s="25" t="s">
        <v>6</v>
      </c>
      <c r="N16" s="25" t="s">
        <v>6</v>
      </c>
      <c r="O16" s="25" t="s">
        <v>6</v>
      </c>
      <c r="P16" s="25" t="s">
        <v>6</v>
      </c>
      <c r="Q16" s="33">
        <v>0</v>
      </c>
      <c r="R16" s="33">
        <v>0</v>
      </c>
      <c r="S16" s="33">
        <v>0</v>
      </c>
      <c r="T16" s="33">
        <v>0</v>
      </c>
      <c r="U16" s="25" t="s">
        <v>6</v>
      </c>
      <c r="V16" s="25" t="s">
        <v>6</v>
      </c>
    </row>
    <row r="17" spans="1:22" ht="15.75">
      <c r="A17" s="25">
        <v>2</v>
      </c>
      <c r="B17" s="31" t="s">
        <v>176</v>
      </c>
      <c r="C17" s="25" t="s">
        <v>6</v>
      </c>
      <c r="D17" s="25" t="s">
        <v>6</v>
      </c>
      <c r="E17" s="25" t="s">
        <v>6</v>
      </c>
      <c r="F17" s="25" t="s">
        <v>6</v>
      </c>
      <c r="G17" s="25" t="s">
        <v>6</v>
      </c>
      <c r="H17" s="25" t="s">
        <v>6</v>
      </c>
      <c r="I17" s="25" t="s">
        <v>6</v>
      </c>
      <c r="J17" s="25" t="s">
        <v>6</v>
      </c>
      <c r="K17" s="25" t="s">
        <v>6</v>
      </c>
      <c r="L17" s="25" t="s">
        <v>6</v>
      </c>
      <c r="M17" s="25" t="s">
        <v>6</v>
      </c>
      <c r="N17" s="25" t="s">
        <v>6</v>
      </c>
      <c r="O17" s="25" t="s">
        <v>6</v>
      </c>
      <c r="P17" s="25" t="s">
        <v>6</v>
      </c>
      <c r="Q17" s="33">
        <v>0</v>
      </c>
      <c r="R17" s="33">
        <v>0</v>
      </c>
      <c r="S17" s="33">
        <v>0</v>
      </c>
      <c r="T17" s="33">
        <v>0</v>
      </c>
      <c r="U17" s="25" t="s">
        <v>6</v>
      </c>
      <c r="V17" s="25" t="s">
        <v>6</v>
      </c>
    </row>
    <row r="18" spans="1:22" ht="15.75">
      <c r="A18" s="25">
        <v>3</v>
      </c>
      <c r="B18" s="31" t="s">
        <v>177</v>
      </c>
      <c r="C18" s="25" t="s">
        <v>6</v>
      </c>
      <c r="D18" s="25" t="s">
        <v>6</v>
      </c>
      <c r="E18" s="25" t="s">
        <v>6</v>
      </c>
      <c r="F18" s="25" t="s">
        <v>6</v>
      </c>
      <c r="G18" s="25" t="s">
        <v>6</v>
      </c>
      <c r="H18" s="25" t="s">
        <v>6</v>
      </c>
      <c r="I18" s="25" t="s">
        <v>6</v>
      </c>
      <c r="J18" s="25" t="s">
        <v>6</v>
      </c>
      <c r="K18" s="25" t="s">
        <v>6</v>
      </c>
      <c r="L18" s="25" t="s">
        <v>6</v>
      </c>
      <c r="M18" s="25" t="s">
        <v>6</v>
      </c>
      <c r="N18" s="25" t="s">
        <v>6</v>
      </c>
      <c r="O18" s="25" t="s">
        <v>6</v>
      </c>
      <c r="P18" s="25" t="s">
        <v>6</v>
      </c>
      <c r="Q18" s="33">
        <v>0</v>
      </c>
      <c r="R18" s="33">
        <v>0</v>
      </c>
      <c r="S18" s="33">
        <v>0</v>
      </c>
      <c r="T18" s="33">
        <v>0</v>
      </c>
      <c r="U18" s="25" t="s">
        <v>6</v>
      </c>
      <c r="V18" s="25" t="s">
        <v>6</v>
      </c>
    </row>
    <row r="19" spans="1:22" ht="15.75">
      <c r="A19" s="25">
        <v>4</v>
      </c>
      <c r="B19" s="31" t="s">
        <v>178</v>
      </c>
      <c r="C19" s="25" t="s">
        <v>6</v>
      </c>
      <c r="D19" s="25" t="s">
        <v>6</v>
      </c>
      <c r="E19" s="25" t="s">
        <v>6</v>
      </c>
      <c r="F19" s="25" t="s">
        <v>6</v>
      </c>
      <c r="G19" s="25" t="s">
        <v>6</v>
      </c>
      <c r="H19" s="25" t="s">
        <v>6</v>
      </c>
      <c r="I19" s="25" t="s">
        <v>6</v>
      </c>
      <c r="J19" s="25" t="s">
        <v>6</v>
      </c>
      <c r="K19" s="25" t="s">
        <v>6</v>
      </c>
      <c r="L19" s="25" t="s">
        <v>6</v>
      </c>
      <c r="M19" s="25" t="s">
        <v>6</v>
      </c>
      <c r="N19" s="25" t="s">
        <v>6</v>
      </c>
      <c r="O19" s="25" t="s">
        <v>6</v>
      </c>
      <c r="P19" s="25" t="s">
        <v>6</v>
      </c>
      <c r="Q19" s="33">
        <v>0</v>
      </c>
      <c r="R19" s="33">
        <v>0</v>
      </c>
      <c r="S19" s="33">
        <v>0</v>
      </c>
      <c r="T19" s="33">
        <v>0</v>
      </c>
      <c r="U19" s="25" t="s">
        <v>6</v>
      </c>
      <c r="V19" s="25" t="s">
        <v>6</v>
      </c>
    </row>
    <row r="20" spans="1:22" ht="15.75">
      <c r="A20" s="25">
        <v>5</v>
      </c>
      <c r="B20" s="31" t="s">
        <v>179</v>
      </c>
      <c r="C20" s="25" t="s">
        <v>6</v>
      </c>
      <c r="D20" s="25" t="s">
        <v>6</v>
      </c>
      <c r="E20" s="25" t="s">
        <v>6</v>
      </c>
      <c r="F20" s="25" t="s">
        <v>6</v>
      </c>
      <c r="G20" s="25" t="s">
        <v>6</v>
      </c>
      <c r="H20" s="25" t="s">
        <v>6</v>
      </c>
      <c r="I20" s="25" t="s">
        <v>6</v>
      </c>
      <c r="J20" s="25" t="s">
        <v>6</v>
      </c>
      <c r="K20" s="25" t="s">
        <v>6</v>
      </c>
      <c r="L20" s="25" t="s">
        <v>6</v>
      </c>
      <c r="M20" s="25" t="s">
        <v>6</v>
      </c>
      <c r="N20" s="25" t="s">
        <v>6</v>
      </c>
      <c r="O20" s="25" t="s">
        <v>6</v>
      </c>
      <c r="P20" s="25" t="s">
        <v>6</v>
      </c>
      <c r="Q20" s="33">
        <v>0</v>
      </c>
      <c r="R20" s="33">
        <v>0</v>
      </c>
      <c r="S20" s="33">
        <v>0</v>
      </c>
      <c r="T20" s="33">
        <v>0</v>
      </c>
      <c r="U20" s="25" t="s">
        <v>6</v>
      </c>
      <c r="V20" s="25" t="s">
        <v>6</v>
      </c>
    </row>
    <row r="21" spans="1:22" ht="15.75">
      <c r="A21" s="25">
        <v>6</v>
      </c>
      <c r="B21" s="31" t="s">
        <v>180</v>
      </c>
      <c r="C21" s="25" t="s">
        <v>6</v>
      </c>
      <c r="D21" s="25" t="s">
        <v>6</v>
      </c>
      <c r="E21" s="25" t="s">
        <v>6</v>
      </c>
      <c r="F21" s="25" t="s">
        <v>6</v>
      </c>
      <c r="G21" s="25" t="s">
        <v>6</v>
      </c>
      <c r="H21" s="25" t="s">
        <v>6</v>
      </c>
      <c r="I21" s="25" t="s">
        <v>6</v>
      </c>
      <c r="J21" s="25" t="s">
        <v>6</v>
      </c>
      <c r="K21" s="25" t="s">
        <v>6</v>
      </c>
      <c r="L21" s="25" t="s">
        <v>6</v>
      </c>
      <c r="M21" s="25" t="s">
        <v>6</v>
      </c>
      <c r="N21" s="25" t="s">
        <v>6</v>
      </c>
      <c r="O21" s="25" t="s">
        <v>6</v>
      </c>
      <c r="P21" s="25" t="s">
        <v>6</v>
      </c>
      <c r="Q21" s="33">
        <v>0</v>
      </c>
      <c r="R21" s="33">
        <v>0</v>
      </c>
      <c r="S21" s="33">
        <v>0</v>
      </c>
      <c r="T21" s="33">
        <v>0</v>
      </c>
      <c r="U21" s="25" t="s">
        <v>6</v>
      </c>
      <c r="V21" s="25" t="s">
        <v>6</v>
      </c>
    </row>
    <row r="22" spans="1:22" ht="15.75">
      <c r="A22" s="25">
        <v>7</v>
      </c>
      <c r="B22" s="31" t="s">
        <v>181</v>
      </c>
      <c r="C22" s="25" t="s">
        <v>6</v>
      </c>
      <c r="D22" s="25" t="s">
        <v>6</v>
      </c>
      <c r="E22" s="25" t="s">
        <v>6</v>
      </c>
      <c r="F22" s="25" t="s">
        <v>6</v>
      </c>
      <c r="G22" s="25" t="s">
        <v>6</v>
      </c>
      <c r="H22" s="25" t="s">
        <v>6</v>
      </c>
      <c r="I22" s="25" t="s">
        <v>6</v>
      </c>
      <c r="J22" s="25" t="s">
        <v>6</v>
      </c>
      <c r="K22" s="25" t="s">
        <v>6</v>
      </c>
      <c r="L22" s="25" t="s">
        <v>6</v>
      </c>
      <c r="M22" s="25" t="s">
        <v>6</v>
      </c>
      <c r="N22" s="25" t="s">
        <v>6</v>
      </c>
      <c r="O22" s="25" t="s">
        <v>6</v>
      </c>
      <c r="P22" s="25" t="s">
        <v>6</v>
      </c>
      <c r="Q22" s="33">
        <v>0</v>
      </c>
      <c r="R22" s="33">
        <v>0</v>
      </c>
      <c r="S22" s="33">
        <v>0</v>
      </c>
      <c r="T22" s="33">
        <v>0</v>
      </c>
      <c r="U22" s="25" t="s">
        <v>6</v>
      </c>
      <c r="V22" s="25" t="s">
        <v>6</v>
      </c>
    </row>
    <row r="23" spans="1:22" ht="15.75">
      <c r="A23" s="25">
        <v>8</v>
      </c>
      <c r="B23" s="31" t="s">
        <v>182</v>
      </c>
      <c r="C23" s="25" t="s">
        <v>6</v>
      </c>
      <c r="D23" s="25" t="s">
        <v>6</v>
      </c>
      <c r="E23" s="25" t="s">
        <v>6</v>
      </c>
      <c r="F23" s="25" t="s">
        <v>6</v>
      </c>
      <c r="G23" s="25" t="s">
        <v>6</v>
      </c>
      <c r="H23" s="25" t="s">
        <v>6</v>
      </c>
      <c r="I23" s="25" t="s">
        <v>6</v>
      </c>
      <c r="J23" s="25" t="s">
        <v>6</v>
      </c>
      <c r="K23" s="25" t="s">
        <v>6</v>
      </c>
      <c r="L23" s="25" t="s">
        <v>6</v>
      </c>
      <c r="M23" s="25" t="s">
        <v>6</v>
      </c>
      <c r="N23" s="25" t="s">
        <v>6</v>
      </c>
      <c r="O23" s="25" t="s">
        <v>6</v>
      </c>
      <c r="P23" s="25" t="s">
        <v>6</v>
      </c>
      <c r="Q23" s="33">
        <v>0</v>
      </c>
      <c r="R23" s="33">
        <v>0</v>
      </c>
      <c r="S23" s="33">
        <v>0</v>
      </c>
      <c r="T23" s="33">
        <v>0</v>
      </c>
      <c r="U23" s="25" t="s">
        <v>6</v>
      </c>
      <c r="V23" s="25" t="s">
        <v>6</v>
      </c>
    </row>
    <row r="24" spans="1:22" ht="15.75">
      <c r="A24" s="25">
        <v>9</v>
      </c>
      <c r="B24" s="31" t="s">
        <v>183</v>
      </c>
      <c r="C24" s="25" t="s">
        <v>6</v>
      </c>
      <c r="D24" s="25" t="s">
        <v>6</v>
      </c>
      <c r="E24" s="25" t="s">
        <v>6</v>
      </c>
      <c r="F24" s="25" t="s">
        <v>6</v>
      </c>
      <c r="G24" s="25" t="s">
        <v>6</v>
      </c>
      <c r="H24" s="25" t="s">
        <v>6</v>
      </c>
      <c r="I24" s="25" t="s">
        <v>6</v>
      </c>
      <c r="J24" s="25" t="s">
        <v>6</v>
      </c>
      <c r="K24" s="25" t="s">
        <v>6</v>
      </c>
      <c r="L24" s="25" t="s">
        <v>6</v>
      </c>
      <c r="M24" s="25" t="s">
        <v>6</v>
      </c>
      <c r="N24" s="25" t="s">
        <v>6</v>
      </c>
      <c r="O24" s="25" t="s">
        <v>6</v>
      </c>
      <c r="P24" s="25" t="s">
        <v>6</v>
      </c>
      <c r="Q24" s="33">
        <v>0</v>
      </c>
      <c r="R24" s="33">
        <v>0</v>
      </c>
      <c r="S24" s="33">
        <v>0</v>
      </c>
      <c r="T24" s="33">
        <v>0</v>
      </c>
      <c r="U24" s="25" t="s">
        <v>6</v>
      </c>
      <c r="V24" s="25" t="s">
        <v>6</v>
      </c>
    </row>
    <row r="25" spans="1:22" ht="15.75">
      <c r="A25" s="25">
        <v>10</v>
      </c>
      <c r="B25" s="31" t="s">
        <v>184</v>
      </c>
      <c r="C25" s="25" t="s">
        <v>6</v>
      </c>
      <c r="D25" s="25" t="s">
        <v>6</v>
      </c>
      <c r="E25" s="25" t="s">
        <v>6</v>
      </c>
      <c r="F25" s="25" t="s">
        <v>6</v>
      </c>
      <c r="G25" s="25" t="s">
        <v>6</v>
      </c>
      <c r="H25" s="25" t="s">
        <v>6</v>
      </c>
      <c r="I25" s="25" t="s">
        <v>6</v>
      </c>
      <c r="J25" s="25" t="s">
        <v>6</v>
      </c>
      <c r="K25" s="25" t="s">
        <v>6</v>
      </c>
      <c r="L25" s="25" t="s">
        <v>6</v>
      </c>
      <c r="M25" s="25" t="s">
        <v>6</v>
      </c>
      <c r="N25" s="25" t="s">
        <v>6</v>
      </c>
      <c r="O25" s="25" t="s">
        <v>6</v>
      </c>
      <c r="P25" s="25" t="s">
        <v>6</v>
      </c>
      <c r="Q25" s="33">
        <v>0</v>
      </c>
      <c r="R25" s="33">
        <v>0</v>
      </c>
      <c r="S25" s="33">
        <v>0</v>
      </c>
      <c r="T25" s="33">
        <v>0</v>
      </c>
      <c r="U25" s="25" t="s">
        <v>6</v>
      </c>
      <c r="V25" s="25" t="s">
        <v>6</v>
      </c>
    </row>
    <row r="26" spans="1:22" ht="15.75">
      <c r="A26" s="25">
        <v>11</v>
      </c>
      <c r="B26" s="31" t="s">
        <v>185</v>
      </c>
      <c r="C26" s="25" t="s">
        <v>6</v>
      </c>
      <c r="D26" s="25" t="s">
        <v>6</v>
      </c>
      <c r="E26" s="25" t="s">
        <v>6</v>
      </c>
      <c r="F26" s="25" t="s">
        <v>6</v>
      </c>
      <c r="G26" s="25" t="s">
        <v>6</v>
      </c>
      <c r="H26" s="25" t="s">
        <v>6</v>
      </c>
      <c r="I26" s="25" t="s">
        <v>6</v>
      </c>
      <c r="J26" s="25" t="s">
        <v>6</v>
      </c>
      <c r="K26" s="25" t="s">
        <v>6</v>
      </c>
      <c r="L26" s="25" t="s">
        <v>6</v>
      </c>
      <c r="M26" s="25" t="s">
        <v>6</v>
      </c>
      <c r="N26" s="25" t="s">
        <v>6</v>
      </c>
      <c r="O26" s="25" t="s">
        <v>6</v>
      </c>
      <c r="P26" s="25" t="s">
        <v>6</v>
      </c>
      <c r="Q26" s="33">
        <v>0</v>
      </c>
      <c r="R26" s="33">
        <v>0</v>
      </c>
      <c r="S26" s="33">
        <v>0</v>
      </c>
      <c r="T26" s="33">
        <v>0</v>
      </c>
      <c r="U26" s="25" t="s">
        <v>6</v>
      </c>
      <c r="V26" s="25" t="s">
        <v>6</v>
      </c>
    </row>
    <row r="27" spans="1:22" ht="15.75">
      <c r="A27" s="25">
        <v>12</v>
      </c>
      <c r="B27" s="31" t="s">
        <v>186</v>
      </c>
      <c r="C27" s="25" t="s">
        <v>6</v>
      </c>
      <c r="D27" s="25" t="s">
        <v>6</v>
      </c>
      <c r="E27" s="25" t="s">
        <v>6</v>
      </c>
      <c r="F27" s="25" t="s">
        <v>6</v>
      </c>
      <c r="G27" s="25" t="s">
        <v>6</v>
      </c>
      <c r="H27" s="25" t="s">
        <v>6</v>
      </c>
      <c r="I27" s="25" t="s">
        <v>6</v>
      </c>
      <c r="J27" s="25" t="s">
        <v>6</v>
      </c>
      <c r="K27" s="25" t="s">
        <v>6</v>
      </c>
      <c r="L27" s="25" t="s">
        <v>6</v>
      </c>
      <c r="M27" s="25" t="s">
        <v>6</v>
      </c>
      <c r="N27" s="25" t="s">
        <v>6</v>
      </c>
      <c r="O27" s="25" t="s">
        <v>6</v>
      </c>
      <c r="P27" s="25" t="s">
        <v>6</v>
      </c>
      <c r="Q27" s="33">
        <v>0</v>
      </c>
      <c r="R27" s="33">
        <v>0</v>
      </c>
      <c r="S27" s="33">
        <v>0</v>
      </c>
      <c r="T27" s="33">
        <v>0</v>
      </c>
      <c r="U27" s="25" t="s">
        <v>6</v>
      </c>
      <c r="V27" s="25" t="s">
        <v>6</v>
      </c>
    </row>
    <row r="28" spans="1:22" s="19" customFormat="1" ht="15.75">
      <c r="A28" s="202" t="s">
        <v>187</v>
      </c>
      <c r="B28" s="20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5"/>
      <c r="R28" s="35"/>
      <c r="S28" s="35">
        <f>SUM(S16:S27)</f>
        <v>0</v>
      </c>
      <c r="T28" s="35">
        <f>SUM(T16:T27)</f>
        <v>0</v>
      </c>
      <c r="U28" s="34"/>
      <c r="V28" s="34"/>
    </row>
  </sheetData>
  <sheetProtection/>
  <mergeCells count="24">
    <mergeCell ref="U10:U14"/>
    <mergeCell ref="V10:V14"/>
    <mergeCell ref="F13:H13"/>
    <mergeCell ref="K13:L13"/>
    <mergeCell ref="Q10:Q14"/>
    <mergeCell ref="R10:R14"/>
    <mergeCell ref="C10:O10"/>
    <mergeCell ref="N11:O12"/>
    <mergeCell ref="A10:A14"/>
    <mergeCell ref="B10:B14"/>
    <mergeCell ref="C11:M11"/>
    <mergeCell ref="C12:L12"/>
    <mergeCell ref="I13:J13"/>
    <mergeCell ref="C13:E13"/>
    <mergeCell ref="A28:B28"/>
    <mergeCell ref="A6:V6"/>
    <mergeCell ref="A7:V7"/>
    <mergeCell ref="A8:V8"/>
    <mergeCell ref="M12:M14"/>
    <mergeCell ref="P10:P14"/>
    <mergeCell ref="O13:O14"/>
    <mergeCell ref="N13:N14"/>
    <mergeCell ref="S10:S14"/>
    <mergeCell ref="T10:T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O19" sqref="O19:O20"/>
    </sheetView>
  </sheetViews>
  <sheetFormatPr defaultColWidth="9.00390625" defaultRowHeight="12.75"/>
  <cols>
    <col min="1" max="1" width="12.125" style="46" customWidth="1"/>
    <col min="2" max="2" width="13.75390625" style="46" customWidth="1"/>
    <col min="3" max="7" width="13.625" style="46" customWidth="1"/>
    <col min="8" max="8" width="24.00390625" style="46" customWidth="1"/>
    <col min="9" max="16384" width="9.125" style="46" customWidth="1"/>
  </cols>
  <sheetData>
    <row r="1" ht="12.75">
      <c r="H1" s="47" t="s">
        <v>199</v>
      </c>
    </row>
    <row r="2" ht="12.75">
      <c r="H2" s="47" t="s">
        <v>1</v>
      </c>
    </row>
    <row r="3" ht="12.75">
      <c r="H3" s="47" t="s">
        <v>59</v>
      </c>
    </row>
    <row r="4" s="48" customFormat="1" ht="11.25" customHeight="1"/>
    <row r="5" s="48" customFormat="1" ht="15.75">
      <c r="H5" s="47" t="s">
        <v>215</v>
      </c>
    </row>
    <row r="6" s="48" customFormat="1" ht="15.75" customHeight="1"/>
    <row r="7" spans="1:11" ht="30.75" customHeight="1">
      <c r="A7" s="103" t="s">
        <v>389</v>
      </c>
      <c r="B7" s="103"/>
      <c r="C7" s="103"/>
      <c r="D7" s="103"/>
      <c r="E7" s="103"/>
      <c r="F7" s="103"/>
      <c r="G7" s="103"/>
      <c r="H7" s="103"/>
      <c r="I7" s="56"/>
      <c r="K7" s="62" t="s">
        <v>683</v>
      </c>
    </row>
    <row r="8" spans="1:9" ht="21" customHeight="1">
      <c r="A8" s="105" t="s">
        <v>386</v>
      </c>
      <c r="B8" s="105"/>
      <c r="C8" s="105"/>
      <c r="D8" s="105"/>
      <c r="E8" s="105"/>
      <c r="F8" s="105"/>
      <c r="G8" s="105"/>
      <c r="H8" s="105"/>
      <c r="I8" s="56"/>
    </row>
    <row r="9" spans="1:8" ht="18.75" customHeight="1">
      <c r="A9" s="106" t="s">
        <v>61</v>
      </c>
      <c r="B9" s="106"/>
      <c r="C9" s="106"/>
      <c r="D9" s="106"/>
      <c r="E9" s="106"/>
      <c r="F9" s="106"/>
      <c r="G9" s="106"/>
      <c r="H9" s="106"/>
    </row>
    <row r="10" spans="1:8" ht="31.5" customHeight="1">
      <c r="A10" s="103" t="s">
        <v>207</v>
      </c>
      <c r="B10" s="103"/>
      <c r="C10" s="103"/>
      <c r="D10" s="103"/>
      <c r="E10" s="103"/>
      <c r="F10" s="103"/>
      <c r="G10" s="103"/>
      <c r="H10" s="103"/>
    </row>
    <row r="11" spans="1:8" ht="19.5" customHeight="1">
      <c r="A11" s="105" t="s">
        <v>208</v>
      </c>
      <c r="B11" s="105"/>
      <c r="C11" s="105"/>
      <c r="D11" s="105"/>
      <c r="E11" s="105"/>
      <c r="F11" s="105"/>
      <c r="G11" s="105"/>
      <c r="H11" s="105"/>
    </row>
    <row r="12" spans="1:8" ht="18" customHeight="1">
      <c r="A12" s="102"/>
      <c r="B12" s="102"/>
      <c r="C12" s="102"/>
      <c r="D12" s="102"/>
      <c r="E12" s="102"/>
      <c r="F12" s="102"/>
      <c r="G12" s="102"/>
      <c r="H12" s="102"/>
    </row>
    <row r="13" spans="1:8" s="51" customFormat="1" ht="85.5" customHeight="1">
      <c r="A13" s="107" t="s">
        <v>216</v>
      </c>
      <c r="B13" s="108"/>
      <c r="C13" s="108"/>
      <c r="D13" s="108"/>
      <c r="E13" s="108"/>
      <c r="F13" s="108"/>
      <c r="G13" s="108"/>
      <c r="H13" s="23" t="s">
        <v>217</v>
      </c>
    </row>
    <row r="14" spans="1:8" s="51" customFormat="1" ht="17.25" customHeight="1">
      <c r="A14" s="107" t="s">
        <v>218</v>
      </c>
      <c r="B14" s="108"/>
      <c r="C14" s="108"/>
      <c r="D14" s="108"/>
      <c r="E14" s="108"/>
      <c r="F14" s="108"/>
      <c r="G14" s="108"/>
      <c r="H14" s="109"/>
    </row>
    <row r="15" spans="1:8" s="52" customFormat="1" ht="46.5" customHeight="1">
      <c r="A15" s="118" t="s">
        <v>220</v>
      </c>
      <c r="B15" s="118"/>
      <c r="C15" s="118"/>
      <c r="D15" s="118"/>
      <c r="E15" s="118"/>
      <c r="F15" s="118"/>
      <c r="G15" s="118"/>
      <c r="H15" s="118"/>
    </row>
    <row r="16" spans="1:8" s="54" customFormat="1" ht="33" customHeight="1">
      <c r="A16" s="57" t="s">
        <v>63</v>
      </c>
      <c r="B16" s="57" t="s">
        <v>64</v>
      </c>
      <c r="C16" s="57" t="s">
        <v>65</v>
      </c>
      <c r="D16" s="57" t="s">
        <v>66</v>
      </c>
      <c r="E16" s="57" t="s">
        <v>67</v>
      </c>
      <c r="F16" s="57" t="s">
        <v>68</v>
      </c>
      <c r="G16" s="57" t="s">
        <v>69</v>
      </c>
      <c r="H16" s="13" t="s">
        <v>211</v>
      </c>
    </row>
    <row r="17" spans="1:8" ht="23.25" customHeight="1">
      <c r="A17" s="115" t="s">
        <v>213</v>
      </c>
      <c r="B17" s="116"/>
      <c r="C17" s="116"/>
      <c r="D17" s="116"/>
      <c r="E17" s="116"/>
      <c r="F17" s="116"/>
      <c r="G17" s="116"/>
      <c r="H17" s="117"/>
    </row>
    <row r="18" spans="1:8" ht="15.75">
      <c r="A18" s="25" t="s">
        <v>6</v>
      </c>
      <c r="B18" s="25" t="s">
        <v>6</v>
      </c>
      <c r="C18" s="25" t="s">
        <v>6</v>
      </c>
      <c r="D18" s="25" t="s">
        <v>6</v>
      </c>
      <c r="E18" s="25" t="s">
        <v>6</v>
      </c>
      <c r="F18" s="25" t="s">
        <v>6</v>
      </c>
      <c r="G18" s="25" t="s">
        <v>6</v>
      </c>
      <c r="H18" s="25" t="s">
        <v>6</v>
      </c>
    </row>
    <row r="19" spans="1:8" ht="21.75" customHeight="1">
      <c r="A19" s="115" t="s">
        <v>214</v>
      </c>
      <c r="B19" s="116"/>
      <c r="C19" s="116"/>
      <c r="D19" s="116"/>
      <c r="E19" s="116"/>
      <c r="F19" s="116"/>
      <c r="G19" s="116"/>
      <c r="H19" s="117"/>
    </row>
    <row r="20" spans="1:8" ht="15.75">
      <c r="A20" s="25" t="s">
        <v>6</v>
      </c>
      <c r="B20" s="25" t="s">
        <v>6</v>
      </c>
      <c r="C20" s="25" t="s">
        <v>6</v>
      </c>
      <c r="D20" s="25" t="s">
        <v>6</v>
      </c>
      <c r="E20" s="25" t="s">
        <v>6</v>
      </c>
      <c r="F20" s="25" t="s">
        <v>6</v>
      </c>
      <c r="G20" s="25" t="s">
        <v>6</v>
      </c>
      <c r="H20" s="25" t="s">
        <v>6</v>
      </c>
    </row>
  </sheetData>
  <sheetProtection/>
  <mergeCells count="11">
    <mergeCell ref="A19:H19"/>
    <mergeCell ref="A14:H14"/>
    <mergeCell ref="A13:G13"/>
    <mergeCell ref="A15:H15"/>
    <mergeCell ref="A8:H8"/>
    <mergeCell ref="A7:H7"/>
    <mergeCell ref="A9:H9"/>
    <mergeCell ref="A10:H10"/>
    <mergeCell ref="A11:H11"/>
    <mergeCell ref="A12:H12"/>
    <mergeCell ref="A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40">
      <selection activeCell="F77" sqref="F77"/>
    </sheetView>
  </sheetViews>
  <sheetFormatPr defaultColWidth="9.00390625" defaultRowHeight="12.75"/>
  <cols>
    <col min="1" max="1" width="9.75390625" style="46" customWidth="1"/>
    <col min="2" max="2" width="56.25390625" style="46" customWidth="1"/>
    <col min="3" max="3" width="12.75390625" style="46" customWidth="1"/>
    <col min="4" max="4" width="20.625" style="46" customWidth="1"/>
    <col min="5" max="16384" width="9.125" style="46" customWidth="1"/>
  </cols>
  <sheetData>
    <row r="1" ht="12.75">
      <c r="D1" s="47" t="s">
        <v>221</v>
      </c>
    </row>
    <row r="2" ht="12.75">
      <c r="D2" s="47" t="s">
        <v>1</v>
      </c>
    </row>
    <row r="3" ht="12.75">
      <c r="D3" s="47" t="s">
        <v>59</v>
      </c>
    </row>
    <row r="4" s="48" customFormat="1" ht="11.25" customHeight="1"/>
    <row r="5" s="48" customFormat="1" ht="15.75">
      <c r="D5" s="47" t="s">
        <v>204</v>
      </c>
    </row>
    <row r="6" s="48" customFormat="1" ht="15.75" customHeight="1"/>
    <row r="7" spans="1:17" ht="30.75" customHeight="1">
      <c r="A7" s="103" t="s">
        <v>89</v>
      </c>
      <c r="B7" s="103"/>
      <c r="C7" s="103"/>
      <c r="D7" s="103"/>
      <c r="E7" s="56"/>
      <c r="F7" s="62" t="s">
        <v>205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5" ht="16.5">
      <c r="A8" s="105"/>
      <c r="B8" s="105"/>
      <c r="C8" s="105"/>
      <c r="D8" s="105"/>
      <c r="E8" s="56"/>
    </row>
    <row r="9" spans="1:4" ht="18.75" customHeight="1">
      <c r="A9" s="106" t="s">
        <v>61</v>
      </c>
      <c r="B9" s="106"/>
      <c r="C9" s="106"/>
      <c r="D9" s="106"/>
    </row>
    <row r="10" spans="1:4" ht="31.5" customHeight="1">
      <c r="A10" s="103" t="s">
        <v>686</v>
      </c>
      <c r="B10" s="103"/>
      <c r="C10" s="103"/>
      <c r="D10" s="103"/>
    </row>
    <row r="11" spans="1:4" ht="18" customHeight="1">
      <c r="A11" s="102"/>
      <c r="B11" s="102"/>
      <c r="C11" s="102"/>
      <c r="D11" s="102"/>
    </row>
    <row r="12" spans="1:4" s="51" customFormat="1" ht="85.5" customHeight="1">
      <c r="A12" s="23" t="s">
        <v>222</v>
      </c>
      <c r="B12" s="23" t="s">
        <v>83</v>
      </c>
      <c r="C12" s="23" t="s">
        <v>328</v>
      </c>
      <c r="D12" s="23" t="s">
        <v>88</v>
      </c>
    </row>
    <row r="13" spans="1:4" ht="21" customHeight="1">
      <c r="A13" s="12">
        <v>1</v>
      </c>
      <c r="B13" s="12">
        <v>2</v>
      </c>
      <c r="C13" s="12">
        <v>3</v>
      </c>
      <c r="D13" s="12">
        <v>4</v>
      </c>
    </row>
    <row r="14" spans="1:4" ht="32.25" customHeight="1">
      <c r="A14" s="60" t="s">
        <v>76</v>
      </c>
      <c r="B14" s="24" t="s">
        <v>270</v>
      </c>
      <c r="C14" s="25" t="s">
        <v>87</v>
      </c>
      <c r="D14" s="98">
        <v>0</v>
      </c>
    </row>
    <row r="15" spans="1:4" ht="15.75">
      <c r="A15" s="60" t="s">
        <v>223</v>
      </c>
      <c r="B15" s="24" t="s">
        <v>271</v>
      </c>
      <c r="C15" s="25" t="s">
        <v>87</v>
      </c>
      <c r="D15" s="98">
        <v>0</v>
      </c>
    </row>
    <row r="16" spans="1:4" ht="15.75">
      <c r="A16" s="60" t="s">
        <v>224</v>
      </c>
      <c r="B16" s="24" t="s">
        <v>272</v>
      </c>
      <c r="C16" s="25" t="s">
        <v>87</v>
      </c>
      <c r="D16" s="98">
        <v>0</v>
      </c>
    </row>
    <row r="17" spans="1:4" ht="15.75">
      <c r="A17" s="60" t="s">
        <v>225</v>
      </c>
      <c r="B17" s="24" t="s">
        <v>273</v>
      </c>
      <c r="C17" s="25" t="s">
        <v>87</v>
      </c>
      <c r="D17" s="98">
        <v>0</v>
      </c>
    </row>
    <row r="18" spans="1:4" ht="15.75">
      <c r="A18" s="60" t="s">
        <v>226</v>
      </c>
      <c r="B18" s="24" t="s">
        <v>274</v>
      </c>
      <c r="C18" s="25" t="s">
        <v>87</v>
      </c>
      <c r="D18" s="98">
        <v>0</v>
      </c>
    </row>
    <row r="19" spans="1:4" ht="15.75">
      <c r="A19" s="60" t="s">
        <v>227</v>
      </c>
      <c r="B19" s="24" t="s">
        <v>275</v>
      </c>
      <c r="C19" s="25" t="s">
        <v>87</v>
      </c>
      <c r="D19" s="98">
        <v>0</v>
      </c>
    </row>
    <row r="20" spans="1:4" ht="15.75">
      <c r="A20" s="60" t="s">
        <v>228</v>
      </c>
      <c r="B20" s="24" t="s">
        <v>276</v>
      </c>
      <c r="C20" s="25" t="s">
        <v>87</v>
      </c>
      <c r="D20" s="98">
        <v>0</v>
      </c>
    </row>
    <row r="21" spans="1:4" ht="15.75">
      <c r="A21" s="60" t="s">
        <v>229</v>
      </c>
      <c r="B21" s="24" t="s">
        <v>277</v>
      </c>
      <c r="C21" s="25" t="s">
        <v>87</v>
      </c>
      <c r="D21" s="98">
        <v>0</v>
      </c>
    </row>
    <row r="22" spans="1:4" ht="15.75">
      <c r="A22" s="60" t="s">
        <v>230</v>
      </c>
      <c r="B22" s="24" t="s">
        <v>278</v>
      </c>
      <c r="C22" s="25" t="s">
        <v>87</v>
      </c>
      <c r="D22" s="98">
        <v>0</v>
      </c>
    </row>
    <row r="23" spans="1:4" ht="15.75">
      <c r="A23" s="60" t="s">
        <v>231</v>
      </c>
      <c r="B23" s="24" t="s">
        <v>279</v>
      </c>
      <c r="C23" s="25" t="s">
        <v>87</v>
      </c>
      <c r="D23" s="98">
        <v>0</v>
      </c>
    </row>
    <row r="24" spans="1:4" ht="15.75">
      <c r="A24" s="60" t="s">
        <v>232</v>
      </c>
      <c r="B24" s="24" t="s">
        <v>280</v>
      </c>
      <c r="C24" s="25" t="s">
        <v>87</v>
      </c>
      <c r="D24" s="98">
        <v>0</v>
      </c>
    </row>
    <row r="25" spans="1:4" ht="31.5">
      <c r="A25" s="60" t="s">
        <v>233</v>
      </c>
      <c r="B25" s="24" t="s">
        <v>281</v>
      </c>
      <c r="C25" s="25" t="s">
        <v>87</v>
      </c>
      <c r="D25" s="98">
        <v>0</v>
      </c>
    </row>
    <row r="26" spans="1:4" ht="15.75">
      <c r="A26" s="60" t="s">
        <v>234</v>
      </c>
      <c r="B26" s="24" t="s">
        <v>282</v>
      </c>
      <c r="C26" s="25" t="s">
        <v>87</v>
      </c>
      <c r="D26" s="98">
        <v>0</v>
      </c>
    </row>
    <row r="27" spans="1:4" ht="15.75">
      <c r="A27" s="60" t="s">
        <v>235</v>
      </c>
      <c r="B27" s="24" t="s">
        <v>283</v>
      </c>
      <c r="C27" s="25" t="s">
        <v>87</v>
      </c>
      <c r="D27" s="98">
        <v>0</v>
      </c>
    </row>
    <row r="28" spans="1:4" ht="15.75">
      <c r="A28" s="60" t="s">
        <v>236</v>
      </c>
      <c r="B28" s="24" t="s">
        <v>284</v>
      </c>
      <c r="C28" s="25" t="s">
        <v>87</v>
      </c>
      <c r="D28" s="98">
        <v>0</v>
      </c>
    </row>
    <row r="29" spans="1:4" ht="15.75">
      <c r="A29" s="60" t="s">
        <v>237</v>
      </c>
      <c r="B29" s="24" t="s">
        <v>285</v>
      </c>
      <c r="C29" s="25" t="s">
        <v>87</v>
      </c>
      <c r="D29" s="98">
        <v>0</v>
      </c>
    </row>
    <row r="30" spans="1:4" ht="15.75">
      <c r="A30" s="60" t="s">
        <v>238</v>
      </c>
      <c r="B30" s="24" t="s">
        <v>286</v>
      </c>
      <c r="C30" s="25" t="s">
        <v>87</v>
      </c>
      <c r="D30" s="98">
        <v>0</v>
      </c>
    </row>
    <row r="31" spans="1:4" ht="15.75">
      <c r="A31" s="60" t="s">
        <v>239</v>
      </c>
      <c r="B31" s="24" t="s">
        <v>287</v>
      </c>
      <c r="C31" s="25" t="s">
        <v>87</v>
      </c>
      <c r="D31" s="98">
        <v>0</v>
      </c>
    </row>
    <row r="32" spans="1:4" ht="15.75">
      <c r="A32" s="60" t="s">
        <v>240</v>
      </c>
      <c r="B32" s="24" t="s">
        <v>288</v>
      </c>
      <c r="C32" s="25" t="s">
        <v>87</v>
      </c>
      <c r="D32" s="98">
        <v>0</v>
      </c>
    </row>
    <row r="33" spans="1:4" ht="15.75">
      <c r="A33" s="60" t="s">
        <v>241</v>
      </c>
      <c r="B33" s="24" t="s">
        <v>289</v>
      </c>
      <c r="C33" s="25" t="s">
        <v>87</v>
      </c>
      <c r="D33" s="98">
        <v>0</v>
      </c>
    </row>
    <row r="34" spans="1:4" ht="15.75">
      <c r="A34" s="60" t="s">
        <v>242</v>
      </c>
      <c r="B34" s="24" t="s">
        <v>290</v>
      </c>
      <c r="C34" s="25" t="s">
        <v>87</v>
      </c>
      <c r="D34" s="98">
        <v>0</v>
      </c>
    </row>
    <row r="35" spans="1:4" ht="15.75">
      <c r="A35" s="60" t="s">
        <v>243</v>
      </c>
      <c r="B35" s="24" t="s">
        <v>291</v>
      </c>
      <c r="C35" s="25" t="s">
        <v>87</v>
      </c>
      <c r="D35" s="98">
        <v>0</v>
      </c>
    </row>
    <row r="36" spans="1:4" ht="15.75">
      <c r="A36" s="60" t="s">
        <v>244</v>
      </c>
      <c r="B36" s="24" t="s">
        <v>292</v>
      </c>
      <c r="C36" s="25" t="s">
        <v>87</v>
      </c>
      <c r="D36" s="98">
        <v>0</v>
      </c>
    </row>
    <row r="37" spans="1:4" ht="15.75" customHeight="1">
      <c r="A37" s="60" t="s">
        <v>245</v>
      </c>
      <c r="B37" s="24" t="s">
        <v>293</v>
      </c>
      <c r="C37" s="25" t="s">
        <v>87</v>
      </c>
      <c r="D37" s="98">
        <v>0</v>
      </c>
    </row>
    <row r="38" spans="1:4" ht="15.75">
      <c r="A38" s="60" t="s">
        <v>246</v>
      </c>
      <c r="B38" s="24" t="s">
        <v>294</v>
      </c>
      <c r="C38" s="25" t="s">
        <v>87</v>
      </c>
      <c r="D38" s="98">
        <v>0</v>
      </c>
    </row>
    <row r="39" spans="1:4" ht="15.75">
      <c r="A39" s="60" t="s">
        <v>247</v>
      </c>
      <c r="B39" s="24" t="s">
        <v>295</v>
      </c>
      <c r="C39" s="25" t="s">
        <v>87</v>
      </c>
      <c r="D39" s="98">
        <v>0</v>
      </c>
    </row>
    <row r="40" spans="1:4" ht="15.75">
      <c r="A40" s="60" t="s">
        <v>248</v>
      </c>
      <c r="B40" s="24" t="s">
        <v>296</v>
      </c>
      <c r="C40" s="25" t="s">
        <v>87</v>
      </c>
      <c r="D40" s="98">
        <v>0</v>
      </c>
    </row>
    <row r="41" spans="1:4" ht="15.75">
      <c r="A41" s="60" t="s">
        <v>249</v>
      </c>
      <c r="B41" s="24" t="s">
        <v>297</v>
      </c>
      <c r="C41" s="25" t="s">
        <v>87</v>
      </c>
      <c r="D41" s="98">
        <v>0</v>
      </c>
    </row>
    <row r="42" spans="1:4" ht="15.75">
      <c r="A42" s="60" t="s">
        <v>250</v>
      </c>
      <c r="B42" s="24" t="s">
        <v>298</v>
      </c>
      <c r="C42" s="25" t="s">
        <v>87</v>
      </c>
      <c r="D42" s="98">
        <v>0</v>
      </c>
    </row>
    <row r="43" spans="1:4" ht="15.75">
      <c r="A43" s="60" t="s">
        <v>251</v>
      </c>
      <c r="B43" s="24" t="s">
        <v>92</v>
      </c>
      <c r="C43" s="25" t="s">
        <v>87</v>
      </c>
      <c r="D43" s="98">
        <v>0</v>
      </c>
    </row>
    <row r="44" spans="1:4" ht="15.75">
      <c r="A44" s="60" t="s">
        <v>252</v>
      </c>
      <c r="B44" s="24" t="s">
        <v>299</v>
      </c>
      <c r="C44" s="25" t="s">
        <v>87</v>
      </c>
      <c r="D44" s="98">
        <v>0</v>
      </c>
    </row>
    <row r="45" spans="1:4" ht="15.75">
      <c r="A45" s="60" t="s">
        <v>253</v>
      </c>
      <c r="B45" s="24" t="s">
        <v>300</v>
      </c>
      <c r="C45" s="25" t="s">
        <v>87</v>
      </c>
      <c r="D45" s="98">
        <v>0</v>
      </c>
    </row>
    <row r="46" spans="1:4" ht="15.75">
      <c r="A46" s="60" t="s">
        <v>254</v>
      </c>
      <c r="B46" s="24" t="s">
        <v>301</v>
      </c>
      <c r="C46" s="25" t="s">
        <v>87</v>
      </c>
      <c r="D46" s="98">
        <v>0</v>
      </c>
    </row>
    <row r="47" spans="1:4" ht="15.75">
      <c r="A47" s="60" t="s">
        <v>255</v>
      </c>
      <c r="B47" s="24" t="s">
        <v>302</v>
      </c>
      <c r="C47" s="25" t="s">
        <v>87</v>
      </c>
      <c r="D47" s="98">
        <v>0</v>
      </c>
    </row>
    <row r="48" spans="1:4" ht="15.75">
      <c r="A48" s="60" t="s">
        <v>256</v>
      </c>
      <c r="B48" s="24" t="s">
        <v>303</v>
      </c>
      <c r="C48" s="25" t="s">
        <v>87</v>
      </c>
      <c r="D48" s="98">
        <v>0</v>
      </c>
    </row>
    <row r="49" spans="1:4" ht="15.75">
      <c r="A49" s="60" t="s">
        <v>257</v>
      </c>
      <c r="B49" s="24" t="s">
        <v>304</v>
      </c>
      <c r="C49" s="25" t="s">
        <v>87</v>
      </c>
      <c r="D49" s="98">
        <v>0</v>
      </c>
    </row>
    <row r="50" spans="1:4" ht="15.75">
      <c r="A50" s="60" t="s">
        <v>258</v>
      </c>
      <c r="B50" s="24" t="s">
        <v>305</v>
      </c>
      <c r="C50" s="25" t="s">
        <v>87</v>
      </c>
      <c r="D50" s="98">
        <v>0</v>
      </c>
    </row>
    <row r="51" spans="1:4" ht="15.75">
      <c r="A51" s="60" t="s">
        <v>259</v>
      </c>
      <c r="B51" s="24" t="s">
        <v>306</v>
      </c>
      <c r="C51" s="25" t="s">
        <v>87</v>
      </c>
      <c r="D51" s="98">
        <v>0</v>
      </c>
    </row>
    <row r="52" spans="1:4" ht="15.75">
      <c r="A52" s="60" t="s">
        <v>260</v>
      </c>
      <c r="B52" s="24" t="s">
        <v>307</v>
      </c>
      <c r="C52" s="25" t="s">
        <v>87</v>
      </c>
      <c r="D52" s="98">
        <v>0</v>
      </c>
    </row>
    <row r="53" spans="1:4" ht="15.75">
      <c r="A53" s="60" t="s">
        <v>261</v>
      </c>
      <c r="B53" s="24" t="s">
        <v>308</v>
      </c>
      <c r="C53" s="25" t="s">
        <v>87</v>
      </c>
      <c r="D53" s="98">
        <v>0</v>
      </c>
    </row>
    <row r="54" spans="1:4" ht="15.75">
      <c r="A54" s="60" t="s">
        <v>74</v>
      </c>
      <c r="B54" s="24" t="s">
        <v>310</v>
      </c>
      <c r="C54" s="25" t="s">
        <v>87</v>
      </c>
      <c r="D54" s="98">
        <v>0</v>
      </c>
    </row>
    <row r="55" spans="1:4" ht="15.75">
      <c r="A55" s="60" t="s">
        <v>73</v>
      </c>
      <c r="B55" s="24" t="s">
        <v>91</v>
      </c>
      <c r="C55" s="25" t="s">
        <v>87</v>
      </c>
      <c r="D55" s="98">
        <v>0</v>
      </c>
    </row>
    <row r="56" spans="1:4" ht="15.75">
      <c r="A56" s="60" t="s">
        <v>262</v>
      </c>
      <c r="B56" s="24" t="s">
        <v>311</v>
      </c>
      <c r="C56" s="25" t="s">
        <v>87</v>
      </c>
      <c r="D56" s="98">
        <v>0</v>
      </c>
    </row>
    <row r="57" spans="1:4" ht="15.75">
      <c r="A57" s="60" t="s">
        <v>263</v>
      </c>
      <c r="B57" s="24" t="s">
        <v>312</v>
      </c>
      <c r="C57" s="25" t="s">
        <v>87</v>
      </c>
      <c r="D57" s="98">
        <v>0</v>
      </c>
    </row>
    <row r="58" spans="1:4" ht="15.75" customHeight="1">
      <c r="A58" s="60" t="s">
        <v>264</v>
      </c>
      <c r="B58" s="24" t="s">
        <v>313</v>
      </c>
      <c r="C58" s="25" t="s">
        <v>87</v>
      </c>
      <c r="D58" s="98">
        <v>0</v>
      </c>
    </row>
    <row r="59" spans="1:4" ht="15.75">
      <c r="A59" s="60" t="s">
        <v>265</v>
      </c>
      <c r="B59" s="24" t="s">
        <v>309</v>
      </c>
      <c r="C59" s="25" t="s">
        <v>87</v>
      </c>
      <c r="D59" s="98">
        <v>0</v>
      </c>
    </row>
    <row r="60" spans="1:4" ht="15.75">
      <c r="A60" s="60" t="s">
        <v>72</v>
      </c>
      <c r="B60" s="24" t="s">
        <v>314</v>
      </c>
      <c r="C60" s="25" t="s">
        <v>87</v>
      </c>
      <c r="D60" s="98">
        <v>0</v>
      </c>
    </row>
    <row r="61" spans="1:4" ht="15.75">
      <c r="A61" s="60" t="s">
        <v>266</v>
      </c>
      <c r="B61" s="24" t="s">
        <v>315</v>
      </c>
      <c r="C61" s="25" t="s">
        <v>87</v>
      </c>
      <c r="D61" s="98">
        <v>0</v>
      </c>
    </row>
    <row r="62" spans="1:4" ht="35.25" customHeight="1">
      <c r="A62" s="60" t="s">
        <v>267</v>
      </c>
      <c r="B62" s="24" t="s">
        <v>316</v>
      </c>
      <c r="C62" s="25" t="s">
        <v>87</v>
      </c>
      <c r="D62" s="98">
        <v>0</v>
      </c>
    </row>
    <row r="63" spans="1:4" ht="15.75">
      <c r="A63" s="60" t="s">
        <v>268</v>
      </c>
      <c r="B63" s="24" t="s">
        <v>317</v>
      </c>
      <c r="C63" s="25" t="s">
        <v>87</v>
      </c>
      <c r="D63" s="98">
        <v>0</v>
      </c>
    </row>
    <row r="64" spans="1:4" ht="15.75">
      <c r="A64" s="60" t="s">
        <v>71</v>
      </c>
      <c r="B64" s="24" t="s">
        <v>318</v>
      </c>
      <c r="C64" s="25" t="s">
        <v>87</v>
      </c>
      <c r="D64" s="98">
        <v>0</v>
      </c>
    </row>
    <row r="65" spans="1:4" ht="15.75">
      <c r="A65" s="60" t="s">
        <v>70</v>
      </c>
      <c r="B65" s="24" t="s">
        <v>319</v>
      </c>
      <c r="C65" s="25" t="s">
        <v>87</v>
      </c>
      <c r="D65" s="98">
        <v>0</v>
      </c>
    </row>
    <row r="66" spans="1:4" ht="24.75" customHeight="1">
      <c r="A66" s="119" t="s">
        <v>269</v>
      </c>
      <c r="B66" s="120"/>
      <c r="C66" s="120"/>
      <c r="D66" s="121"/>
    </row>
    <row r="67" spans="1:4" ht="31.5">
      <c r="A67" s="60" t="s">
        <v>76</v>
      </c>
      <c r="B67" s="24" t="s">
        <v>90</v>
      </c>
      <c r="C67" s="25" t="s">
        <v>320</v>
      </c>
      <c r="D67" s="26">
        <v>0</v>
      </c>
    </row>
    <row r="68" spans="1:4" ht="15.75">
      <c r="A68" s="60" t="s">
        <v>74</v>
      </c>
      <c r="B68" s="24" t="s">
        <v>321</v>
      </c>
      <c r="C68" s="25" t="s">
        <v>86</v>
      </c>
      <c r="D68" s="26">
        <v>0</v>
      </c>
    </row>
    <row r="69" spans="1:4" ht="15.75">
      <c r="A69" s="60" t="s">
        <v>73</v>
      </c>
      <c r="B69" s="24" t="s">
        <v>322</v>
      </c>
      <c r="C69" s="25" t="s">
        <v>324</v>
      </c>
      <c r="D69" s="26">
        <v>0</v>
      </c>
    </row>
    <row r="70" spans="1:4" ht="15.75">
      <c r="A70" s="60" t="s">
        <v>72</v>
      </c>
      <c r="B70" s="24" t="s">
        <v>323</v>
      </c>
      <c r="C70" s="25" t="s">
        <v>320</v>
      </c>
      <c r="D70" s="26">
        <v>0</v>
      </c>
    </row>
    <row r="71" spans="1:4" ht="15.75">
      <c r="A71" s="60" t="s">
        <v>71</v>
      </c>
      <c r="B71" s="24" t="s">
        <v>325</v>
      </c>
      <c r="C71" s="25" t="s">
        <v>85</v>
      </c>
      <c r="D71" s="26">
        <v>0</v>
      </c>
    </row>
    <row r="72" spans="1:4" ht="15.75">
      <c r="A72" s="60" t="s">
        <v>70</v>
      </c>
      <c r="B72" s="24" t="s">
        <v>326</v>
      </c>
      <c r="C72" s="25" t="s">
        <v>687</v>
      </c>
      <c r="D72" s="26">
        <v>0</v>
      </c>
    </row>
  </sheetData>
  <sheetProtection/>
  <mergeCells count="6">
    <mergeCell ref="A8:D8"/>
    <mergeCell ref="A66:D66"/>
    <mergeCell ref="A7:D7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zoomScale="80" zoomScaleNormal="80" zoomScalePageLayoutView="0" workbookViewId="0" topLeftCell="A43">
      <selection activeCell="A10" sqref="A10:G10"/>
    </sheetView>
  </sheetViews>
  <sheetFormatPr defaultColWidth="9.00390625" defaultRowHeight="12.75"/>
  <cols>
    <col min="1" max="1" width="9.75390625" style="46" customWidth="1"/>
    <col min="2" max="2" width="56.25390625" style="46" customWidth="1"/>
    <col min="3" max="3" width="12.75390625" style="46" customWidth="1"/>
    <col min="4" max="4" width="21.75390625" style="46" customWidth="1"/>
    <col min="5" max="5" width="15.375" style="46" customWidth="1"/>
    <col min="6" max="6" width="12.75390625" style="46" customWidth="1"/>
    <col min="7" max="7" width="20.625" style="46" customWidth="1"/>
    <col min="8" max="16384" width="9.125" style="46" customWidth="1"/>
  </cols>
  <sheetData>
    <row r="1" ht="12.75">
      <c r="G1" s="47" t="s">
        <v>221</v>
      </c>
    </row>
    <row r="2" ht="12.75">
      <c r="G2" s="47" t="s">
        <v>1</v>
      </c>
    </row>
    <row r="3" ht="12.75">
      <c r="G3" s="47" t="s">
        <v>59</v>
      </c>
    </row>
    <row r="4" s="48" customFormat="1" ht="11.25" customHeight="1"/>
    <row r="5" s="48" customFormat="1" ht="15.75">
      <c r="G5" s="47" t="s">
        <v>206</v>
      </c>
    </row>
    <row r="6" s="48" customFormat="1" ht="15.75" customHeight="1"/>
    <row r="7" spans="1:20" ht="30.75" customHeight="1">
      <c r="A7" s="103" t="s">
        <v>89</v>
      </c>
      <c r="B7" s="103"/>
      <c r="C7" s="103"/>
      <c r="D7" s="103"/>
      <c r="E7" s="103"/>
      <c r="F7" s="103"/>
      <c r="G7" s="103"/>
      <c r="H7" s="56"/>
      <c r="I7" s="62" t="s">
        <v>205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8" ht="16.5">
      <c r="A8" s="105"/>
      <c r="B8" s="105"/>
      <c r="C8" s="105"/>
      <c r="D8" s="105"/>
      <c r="E8" s="105"/>
      <c r="F8" s="105"/>
      <c r="G8" s="105"/>
      <c r="H8" s="56"/>
    </row>
    <row r="9" spans="1:7" ht="18.75" customHeight="1">
      <c r="A9" s="106" t="s">
        <v>61</v>
      </c>
      <c r="B9" s="106"/>
      <c r="C9" s="106"/>
      <c r="D9" s="106"/>
      <c r="E9" s="106"/>
      <c r="F9" s="106"/>
      <c r="G9" s="106"/>
    </row>
    <row r="10" spans="1:7" ht="31.5" customHeight="1">
      <c r="A10" s="103" t="s">
        <v>688</v>
      </c>
      <c r="B10" s="103"/>
      <c r="C10" s="103"/>
      <c r="D10" s="103"/>
      <c r="E10" s="103"/>
      <c r="F10" s="103"/>
      <c r="G10" s="103"/>
    </row>
    <row r="11" spans="1:7" ht="18" customHeight="1">
      <c r="A11" s="102"/>
      <c r="B11" s="102"/>
      <c r="C11" s="102"/>
      <c r="D11" s="102"/>
      <c r="E11" s="102"/>
      <c r="F11" s="102"/>
      <c r="G11" s="102"/>
    </row>
    <row r="12" spans="1:7" s="51" customFormat="1" ht="75.75" customHeight="1">
      <c r="A12" s="113" t="s">
        <v>222</v>
      </c>
      <c r="B12" s="113" t="s">
        <v>327</v>
      </c>
      <c r="C12" s="113" t="s">
        <v>328</v>
      </c>
      <c r="D12" s="110" t="s">
        <v>329</v>
      </c>
      <c r="E12" s="112"/>
      <c r="F12" s="110" t="s">
        <v>330</v>
      </c>
      <c r="G12" s="112"/>
    </row>
    <row r="13" spans="1:7" ht="120.75" customHeight="1">
      <c r="A13" s="114"/>
      <c r="B13" s="114"/>
      <c r="C13" s="114"/>
      <c r="D13" s="45" t="s">
        <v>331</v>
      </c>
      <c r="E13" s="45" t="s">
        <v>332</v>
      </c>
      <c r="F13" s="45" t="s">
        <v>333</v>
      </c>
      <c r="G13" s="45" t="s">
        <v>334</v>
      </c>
    </row>
    <row r="14" spans="1:7" ht="35.25" customHeight="1">
      <c r="A14" s="60" t="s">
        <v>76</v>
      </c>
      <c r="B14" s="58" t="s">
        <v>270</v>
      </c>
      <c r="C14" s="64" t="s">
        <v>335</v>
      </c>
      <c r="D14" s="63">
        <v>0</v>
      </c>
      <c r="E14" s="63">
        <v>0</v>
      </c>
      <c r="F14" s="63">
        <v>0</v>
      </c>
      <c r="G14" s="63">
        <v>0</v>
      </c>
    </row>
    <row r="15" spans="1:7" ht="57.75" customHeight="1">
      <c r="A15" s="61"/>
      <c r="B15" s="24" t="s">
        <v>336</v>
      </c>
      <c r="C15" s="23" t="s">
        <v>324</v>
      </c>
      <c r="D15" s="63">
        <v>0</v>
      </c>
      <c r="E15" s="63">
        <v>0</v>
      </c>
      <c r="F15" s="63">
        <v>0</v>
      </c>
      <c r="G15" s="63">
        <v>0</v>
      </c>
    </row>
    <row r="16" spans="1:7" ht="57" customHeight="1">
      <c r="A16" s="61"/>
      <c r="B16" s="24" t="s">
        <v>337</v>
      </c>
      <c r="C16" s="23" t="s">
        <v>335</v>
      </c>
      <c r="D16" s="63">
        <v>0</v>
      </c>
      <c r="E16" s="63">
        <v>0</v>
      </c>
      <c r="F16" s="63">
        <v>0</v>
      </c>
      <c r="G16" s="63">
        <v>0</v>
      </c>
    </row>
    <row r="17" spans="1:7" ht="15.75">
      <c r="A17" s="60" t="s">
        <v>223</v>
      </c>
      <c r="B17" s="59" t="s">
        <v>271</v>
      </c>
      <c r="C17" s="63" t="s">
        <v>335</v>
      </c>
      <c r="D17" s="63">
        <v>0</v>
      </c>
      <c r="E17" s="63">
        <v>0</v>
      </c>
      <c r="F17" s="63">
        <v>0</v>
      </c>
      <c r="G17" s="63">
        <v>0</v>
      </c>
    </row>
    <row r="18" spans="1:7" ht="15.75">
      <c r="A18" s="60" t="s">
        <v>224</v>
      </c>
      <c r="B18" s="24" t="s">
        <v>272</v>
      </c>
      <c r="C18" s="25" t="s">
        <v>335</v>
      </c>
      <c r="D18" s="63">
        <v>0</v>
      </c>
      <c r="E18" s="63">
        <v>0</v>
      </c>
      <c r="F18" s="63">
        <v>0</v>
      </c>
      <c r="G18" s="63">
        <v>0</v>
      </c>
    </row>
    <row r="19" spans="1:7" ht="15.75">
      <c r="A19" s="60" t="s">
        <v>225</v>
      </c>
      <c r="B19" s="24" t="s">
        <v>273</v>
      </c>
      <c r="C19" s="25" t="s">
        <v>335</v>
      </c>
      <c r="D19" s="63">
        <v>0</v>
      </c>
      <c r="E19" s="63">
        <v>0</v>
      </c>
      <c r="F19" s="63">
        <v>0</v>
      </c>
      <c r="G19" s="63">
        <v>0</v>
      </c>
    </row>
    <row r="20" spans="1:7" ht="15.75">
      <c r="A20" s="60" t="s">
        <v>226</v>
      </c>
      <c r="B20" s="24" t="s">
        <v>274</v>
      </c>
      <c r="C20" s="25" t="s">
        <v>335</v>
      </c>
      <c r="D20" s="63">
        <v>0</v>
      </c>
      <c r="E20" s="63">
        <v>0</v>
      </c>
      <c r="F20" s="63">
        <v>0</v>
      </c>
      <c r="G20" s="63">
        <v>0</v>
      </c>
    </row>
    <row r="21" spans="1:7" ht="15.75">
      <c r="A21" s="60" t="s">
        <v>227</v>
      </c>
      <c r="B21" s="24" t="s">
        <v>275</v>
      </c>
      <c r="C21" s="25" t="s">
        <v>335</v>
      </c>
      <c r="D21" s="63">
        <v>0</v>
      </c>
      <c r="E21" s="63">
        <v>0</v>
      </c>
      <c r="F21" s="63">
        <v>0</v>
      </c>
      <c r="G21" s="63">
        <v>0</v>
      </c>
    </row>
    <row r="22" spans="1:7" ht="15.75">
      <c r="A22" s="60" t="s">
        <v>228</v>
      </c>
      <c r="B22" s="24" t="s">
        <v>276</v>
      </c>
      <c r="C22" s="25" t="s">
        <v>335</v>
      </c>
      <c r="D22" s="63">
        <v>0</v>
      </c>
      <c r="E22" s="63">
        <v>0</v>
      </c>
      <c r="F22" s="63">
        <v>0</v>
      </c>
      <c r="G22" s="63">
        <v>0</v>
      </c>
    </row>
    <row r="23" spans="1:7" ht="15.75">
      <c r="A23" s="60" t="s">
        <v>229</v>
      </c>
      <c r="B23" s="24" t="s">
        <v>277</v>
      </c>
      <c r="C23" s="25" t="s">
        <v>335</v>
      </c>
      <c r="D23" s="63">
        <v>0</v>
      </c>
      <c r="E23" s="63">
        <v>0</v>
      </c>
      <c r="F23" s="63">
        <v>0</v>
      </c>
      <c r="G23" s="63">
        <v>0</v>
      </c>
    </row>
    <row r="24" spans="1:7" ht="15.75">
      <c r="A24" s="60" t="s">
        <v>230</v>
      </c>
      <c r="B24" s="24" t="s">
        <v>278</v>
      </c>
      <c r="C24" s="25" t="s">
        <v>335</v>
      </c>
      <c r="D24" s="63">
        <v>0</v>
      </c>
      <c r="E24" s="63">
        <v>0</v>
      </c>
      <c r="F24" s="63">
        <v>0</v>
      </c>
      <c r="G24" s="63">
        <v>0</v>
      </c>
    </row>
    <row r="25" spans="1:7" ht="15.75">
      <c r="A25" s="60" t="s">
        <v>231</v>
      </c>
      <c r="B25" s="24" t="s">
        <v>279</v>
      </c>
      <c r="C25" s="25" t="s">
        <v>335</v>
      </c>
      <c r="D25" s="63">
        <v>0</v>
      </c>
      <c r="E25" s="63">
        <v>0</v>
      </c>
      <c r="F25" s="63">
        <v>0</v>
      </c>
      <c r="G25" s="63">
        <v>0</v>
      </c>
    </row>
    <row r="26" spans="1:7" ht="15.75">
      <c r="A26" s="60" t="s">
        <v>232</v>
      </c>
      <c r="B26" s="24" t="s">
        <v>280</v>
      </c>
      <c r="C26" s="25" t="s">
        <v>335</v>
      </c>
      <c r="D26" s="63">
        <v>0</v>
      </c>
      <c r="E26" s="63">
        <v>0</v>
      </c>
      <c r="F26" s="63">
        <v>0</v>
      </c>
      <c r="G26" s="63">
        <v>0</v>
      </c>
    </row>
    <row r="27" spans="1:7" ht="15.75">
      <c r="A27" s="65" t="s">
        <v>235</v>
      </c>
      <c r="B27" s="24" t="s">
        <v>338</v>
      </c>
      <c r="C27" s="25" t="s">
        <v>335</v>
      </c>
      <c r="D27" s="63">
        <v>0</v>
      </c>
      <c r="E27" s="63">
        <v>0</v>
      </c>
      <c r="F27" s="63">
        <v>0</v>
      </c>
      <c r="G27" s="63">
        <v>0</v>
      </c>
    </row>
    <row r="28" spans="1:7" ht="15.75">
      <c r="A28" s="65" t="s">
        <v>236</v>
      </c>
      <c r="B28" s="24" t="s">
        <v>339</v>
      </c>
      <c r="C28" s="25" t="s">
        <v>335</v>
      </c>
      <c r="D28" s="63">
        <v>0</v>
      </c>
      <c r="E28" s="63">
        <v>0</v>
      </c>
      <c r="F28" s="63">
        <v>0</v>
      </c>
      <c r="G28" s="63">
        <v>0</v>
      </c>
    </row>
    <row r="29" spans="1:7" ht="15.75">
      <c r="A29" s="65" t="s">
        <v>237</v>
      </c>
      <c r="B29" s="24" t="s">
        <v>285</v>
      </c>
      <c r="C29" s="25" t="s">
        <v>335</v>
      </c>
      <c r="D29" s="63">
        <v>0</v>
      </c>
      <c r="E29" s="63">
        <v>0</v>
      </c>
      <c r="F29" s="63">
        <v>0</v>
      </c>
      <c r="G29" s="63">
        <v>0</v>
      </c>
    </row>
    <row r="30" spans="1:7" ht="15.75">
      <c r="A30" s="65" t="s">
        <v>238</v>
      </c>
      <c r="B30" s="24" t="s">
        <v>286</v>
      </c>
      <c r="C30" s="25" t="s">
        <v>335</v>
      </c>
      <c r="D30" s="63">
        <v>0</v>
      </c>
      <c r="E30" s="63">
        <v>0</v>
      </c>
      <c r="F30" s="63">
        <v>0</v>
      </c>
      <c r="G30" s="63">
        <v>0</v>
      </c>
    </row>
    <row r="31" spans="1:7" ht="15.75">
      <c r="A31" s="65" t="s">
        <v>239</v>
      </c>
      <c r="B31" s="24" t="s">
        <v>287</v>
      </c>
      <c r="C31" s="25" t="s">
        <v>335</v>
      </c>
      <c r="D31" s="63">
        <v>0</v>
      </c>
      <c r="E31" s="63">
        <v>0</v>
      </c>
      <c r="F31" s="63">
        <v>0</v>
      </c>
      <c r="G31" s="63">
        <v>0</v>
      </c>
    </row>
    <row r="32" spans="1:7" ht="15.75">
      <c r="A32" s="65" t="s">
        <v>240</v>
      </c>
      <c r="B32" s="24" t="s">
        <v>288</v>
      </c>
      <c r="C32" s="25" t="s">
        <v>335</v>
      </c>
      <c r="D32" s="63">
        <v>0</v>
      </c>
      <c r="E32" s="63">
        <v>0</v>
      </c>
      <c r="F32" s="63">
        <v>0</v>
      </c>
      <c r="G32" s="63">
        <v>0</v>
      </c>
    </row>
    <row r="33" spans="1:7" ht="15.75">
      <c r="A33" s="65" t="s">
        <v>241</v>
      </c>
      <c r="B33" s="24" t="s">
        <v>289</v>
      </c>
      <c r="C33" s="25" t="s">
        <v>335</v>
      </c>
      <c r="D33" s="63">
        <v>0</v>
      </c>
      <c r="E33" s="63">
        <v>0</v>
      </c>
      <c r="F33" s="63">
        <v>0</v>
      </c>
      <c r="G33" s="63">
        <v>0</v>
      </c>
    </row>
    <row r="34" spans="1:7" ht="15.75">
      <c r="A34" s="65" t="s">
        <v>242</v>
      </c>
      <c r="B34" s="24" t="s">
        <v>290</v>
      </c>
      <c r="C34" s="25" t="s">
        <v>335</v>
      </c>
      <c r="D34" s="63">
        <v>0</v>
      </c>
      <c r="E34" s="63">
        <v>0</v>
      </c>
      <c r="F34" s="63">
        <v>0</v>
      </c>
      <c r="G34" s="63">
        <v>0</v>
      </c>
    </row>
    <row r="35" spans="1:7" ht="15.75">
      <c r="A35" s="65" t="s">
        <v>243</v>
      </c>
      <c r="B35" s="24" t="s">
        <v>291</v>
      </c>
      <c r="C35" s="25" t="s">
        <v>335</v>
      </c>
      <c r="D35" s="63">
        <v>0</v>
      </c>
      <c r="E35" s="63">
        <v>0</v>
      </c>
      <c r="F35" s="63">
        <v>0</v>
      </c>
      <c r="G35" s="63">
        <v>0</v>
      </c>
    </row>
    <row r="36" spans="1:7" ht="15.75">
      <c r="A36" s="65" t="s">
        <v>244</v>
      </c>
      <c r="B36" s="24" t="s">
        <v>292</v>
      </c>
      <c r="C36" s="25" t="s">
        <v>335</v>
      </c>
      <c r="D36" s="63">
        <v>0</v>
      </c>
      <c r="E36" s="63">
        <v>0</v>
      </c>
      <c r="F36" s="63">
        <v>0</v>
      </c>
      <c r="G36" s="63">
        <v>0</v>
      </c>
    </row>
    <row r="37" spans="1:7" ht="15.75" customHeight="1">
      <c r="A37" s="65" t="s">
        <v>245</v>
      </c>
      <c r="B37" s="24" t="s">
        <v>340</v>
      </c>
      <c r="C37" s="25" t="s">
        <v>335</v>
      </c>
      <c r="D37" s="63">
        <v>0</v>
      </c>
      <c r="E37" s="63">
        <v>0</v>
      </c>
      <c r="F37" s="63">
        <v>0</v>
      </c>
      <c r="G37" s="63">
        <v>0</v>
      </c>
    </row>
    <row r="38" spans="1:7" ht="15.75">
      <c r="A38" s="65" t="s">
        <v>246</v>
      </c>
      <c r="B38" s="24" t="s">
        <v>341</v>
      </c>
      <c r="C38" s="25" t="s">
        <v>335</v>
      </c>
      <c r="D38" s="63">
        <v>0</v>
      </c>
      <c r="E38" s="63">
        <v>0</v>
      </c>
      <c r="F38" s="63">
        <v>0</v>
      </c>
      <c r="G38" s="63">
        <v>0</v>
      </c>
    </row>
    <row r="39" spans="1:7" ht="15.75">
      <c r="A39" s="65" t="s">
        <v>342</v>
      </c>
      <c r="B39" s="24" t="s">
        <v>343</v>
      </c>
      <c r="C39" s="25" t="s">
        <v>335</v>
      </c>
      <c r="D39" s="63">
        <v>0</v>
      </c>
      <c r="E39" s="63">
        <v>0</v>
      </c>
      <c r="F39" s="63">
        <v>0</v>
      </c>
      <c r="G39" s="63">
        <v>0</v>
      </c>
    </row>
    <row r="40" spans="1:7" ht="15.75">
      <c r="A40" s="65" t="s">
        <v>344</v>
      </c>
      <c r="B40" s="24" t="s">
        <v>345</v>
      </c>
      <c r="C40" s="25" t="s">
        <v>335</v>
      </c>
      <c r="D40" s="63">
        <v>0</v>
      </c>
      <c r="E40" s="63">
        <v>0</v>
      </c>
      <c r="F40" s="63">
        <v>0</v>
      </c>
      <c r="G40" s="63">
        <v>0</v>
      </c>
    </row>
    <row r="41" spans="1:7" ht="15.75">
      <c r="A41" s="65" t="s">
        <v>247</v>
      </c>
      <c r="B41" s="24" t="s">
        <v>346</v>
      </c>
      <c r="C41" s="25" t="s">
        <v>335</v>
      </c>
      <c r="D41" s="63">
        <v>0</v>
      </c>
      <c r="E41" s="63">
        <v>0</v>
      </c>
      <c r="F41" s="63">
        <v>0</v>
      </c>
      <c r="G41" s="63">
        <v>0</v>
      </c>
    </row>
    <row r="42" spans="1:7" ht="31.5">
      <c r="A42" s="65" t="s">
        <v>248</v>
      </c>
      <c r="B42" s="24" t="s">
        <v>347</v>
      </c>
      <c r="C42" s="25" t="s">
        <v>335</v>
      </c>
      <c r="D42" s="63">
        <v>0</v>
      </c>
      <c r="E42" s="63">
        <v>0</v>
      </c>
      <c r="F42" s="63">
        <v>0</v>
      </c>
      <c r="G42" s="63">
        <v>0</v>
      </c>
    </row>
    <row r="43" spans="1:7" ht="15.75">
      <c r="A43" s="65" t="s">
        <v>249</v>
      </c>
      <c r="B43" s="24" t="s">
        <v>297</v>
      </c>
      <c r="C43" s="25" t="s">
        <v>335</v>
      </c>
      <c r="D43" s="63">
        <v>0</v>
      </c>
      <c r="E43" s="63">
        <v>0</v>
      </c>
      <c r="F43" s="63">
        <v>0</v>
      </c>
      <c r="G43" s="63">
        <v>0</v>
      </c>
    </row>
    <row r="44" spans="1:7" ht="15.75">
      <c r="A44" s="65" t="s">
        <v>250</v>
      </c>
      <c r="B44" s="24" t="s">
        <v>348</v>
      </c>
      <c r="C44" s="25" t="s">
        <v>335</v>
      </c>
      <c r="D44" s="63">
        <v>0</v>
      </c>
      <c r="E44" s="63">
        <v>0</v>
      </c>
      <c r="F44" s="63">
        <v>0</v>
      </c>
      <c r="G44" s="63">
        <v>0</v>
      </c>
    </row>
    <row r="45" spans="1:7" ht="15.75">
      <c r="A45" s="65" t="s">
        <v>251</v>
      </c>
      <c r="B45" s="24" t="s">
        <v>92</v>
      </c>
      <c r="C45" s="25" t="s">
        <v>335</v>
      </c>
      <c r="D45" s="63">
        <v>0</v>
      </c>
      <c r="E45" s="63">
        <v>0</v>
      </c>
      <c r="F45" s="63">
        <v>0</v>
      </c>
      <c r="G45" s="63">
        <v>0</v>
      </c>
    </row>
    <row r="46" spans="1:7" ht="15.75">
      <c r="A46" s="65" t="s">
        <v>252</v>
      </c>
      <c r="B46" s="24" t="s">
        <v>299</v>
      </c>
      <c r="C46" s="25" t="s">
        <v>335</v>
      </c>
      <c r="D46" s="63">
        <v>0</v>
      </c>
      <c r="E46" s="63">
        <v>0</v>
      </c>
      <c r="F46" s="63">
        <v>0</v>
      </c>
      <c r="G46" s="63">
        <v>0</v>
      </c>
    </row>
    <row r="47" spans="1:7" ht="15.75">
      <c r="A47" s="65" t="s">
        <v>253</v>
      </c>
      <c r="B47" s="24" t="s">
        <v>300</v>
      </c>
      <c r="C47" s="25" t="s">
        <v>335</v>
      </c>
      <c r="D47" s="63">
        <v>0</v>
      </c>
      <c r="E47" s="63">
        <v>0</v>
      </c>
      <c r="F47" s="63">
        <v>0</v>
      </c>
      <c r="G47" s="63">
        <v>0</v>
      </c>
    </row>
    <row r="48" spans="1:7" ht="15.75">
      <c r="A48" s="65" t="s">
        <v>254</v>
      </c>
      <c r="B48" s="24" t="s">
        <v>301</v>
      </c>
      <c r="C48" s="25" t="s">
        <v>335</v>
      </c>
      <c r="D48" s="63">
        <v>0</v>
      </c>
      <c r="E48" s="63">
        <v>0</v>
      </c>
      <c r="F48" s="63">
        <v>0</v>
      </c>
      <c r="G48" s="63">
        <v>0</v>
      </c>
    </row>
    <row r="49" spans="1:7" ht="15.75">
      <c r="A49" s="65" t="s">
        <v>255</v>
      </c>
      <c r="B49" s="24" t="s">
        <v>302</v>
      </c>
      <c r="C49" s="25" t="s">
        <v>335</v>
      </c>
      <c r="D49" s="63">
        <v>0</v>
      </c>
      <c r="E49" s="63">
        <v>0</v>
      </c>
      <c r="F49" s="63">
        <v>0</v>
      </c>
      <c r="G49" s="63">
        <v>0</v>
      </c>
    </row>
    <row r="50" spans="1:7" ht="15.75">
      <c r="A50" s="65" t="s">
        <v>256</v>
      </c>
      <c r="B50" s="24" t="s">
        <v>303</v>
      </c>
      <c r="C50" s="25" t="s">
        <v>335</v>
      </c>
      <c r="D50" s="63">
        <v>0</v>
      </c>
      <c r="E50" s="63">
        <v>0</v>
      </c>
      <c r="F50" s="63">
        <v>0</v>
      </c>
      <c r="G50" s="63">
        <v>0</v>
      </c>
    </row>
    <row r="51" spans="1:7" ht="15.75">
      <c r="A51" s="65" t="s">
        <v>257</v>
      </c>
      <c r="B51" s="24" t="s">
        <v>304</v>
      </c>
      <c r="C51" s="25" t="s">
        <v>335</v>
      </c>
      <c r="D51" s="63">
        <v>0</v>
      </c>
      <c r="E51" s="63">
        <v>0</v>
      </c>
      <c r="F51" s="63">
        <v>0</v>
      </c>
      <c r="G51" s="63">
        <v>0</v>
      </c>
    </row>
    <row r="52" spans="1:7" ht="15.75">
      <c r="A52" s="65" t="s">
        <v>258</v>
      </c>
      <c r="B52" s="24" t="s">
        <v>305</v>
      </c>
      <c r="C52" s="25" t="s">
        <v>335</v>
      </c>
      <c r="D52" s="63">
        <v>0</v>
      </c>
      <c r="E52" s="63">
        <v>0</v>
      </c>
      <c r="F52" s="63">
        <v>0</v>
      </c>
      <c r="G52" s="63">
        <v>0</v>
      </c>
    </row>
    <row r="53" spans="1:7" ht="15.75">
      <c r="A53" s="65" t="s">
        <v>259</v>
      </c>
      <c r="B53" s="24" t="s">
        <v>306</v>
      </c>
      <c r="C53" s="25" t="s">
        <v>335</v>
      </c>
      <c r="D53" s="63">
        <v>0</v>
      </c>
      <c r="E53" s="63">
        <v>0</v>
      </c>
      <c r="F53" s="63">
        <v>0</v>
      </c>
      <c r="G53" s="63">
        <v>0</v>
      </c>
    </row>
    <row r="54" spans="1:7" ht="15.75">
      <c r="A54" s="65" t="s">
        <v>260</v>
      </c>
      <c r="B54" s="24" t="s">
        <v>307</v>
      </c>
      <c r="C54" s="25" t="s">
        <v>335</v>
      </c>
      <c r="D54" s="63">
        <v>0</v>
      </c>
      <c r="E54" s="63">
        <v>0</v>
      </c>
      <c r="F54" s="63">
        <v>0</v>
      </c>
      <c r="G54" s="63">
        <v>0</v>
      </c>
    </row>
    <row r="55" spans="1:7" ht="15.75">
      <c r="A55" s="65" t="s">
        <v>261</v>
      </c>
      <c r="B55" s="24" t="s">
        <v>308</v>
      </c>
      <c r="C55" s="25" t="s">
        <v>335</v>
      </c>
      <c r="D55" s="63">
        <v>0</v>
      </c>
      <c r="E55" s="63">
        <v>0</v>
      </c>
      <c r="F55" s="63">
        <v>0</v>
      </c>
      <c r="G55" s="63">
        <v>0</v>
      </c>
    </row>
    <row r="56" spans="1:7" ht="15.75">
      <c r="A56" s="65">
        <v>2</v>
      </c>
      <c r="B56" s="24" t="s">
        <v>310</v>
      </c>
      <c r="C56" s="25" t="s">
        <v>335</v>
      </c>
      <c r="D56" s="63">
        <v>0</v>
      </c>
      <c r="E56" s="63">
        <v>0</v>
      </c>
      <c r="F56" s="63">
        <v>0</v>
      </c>
      <c r="G56" s="63">
        <v>0</v>
      </c>
    </row>
    <row r="57" spans="1:7" ht="15.75">
      <c r="A57" s="65">
        <v>3</v>
      </c>
      <c r="B57" s="24" t="s">
        <v>349</v>
      </c>
      <c r="C57" s="25" t="s">
        <v>335</v>
      </c>
      <c r="D57" s="63">
        <v>0</v>
      </c>
      <c r="E57" s="63">
        <v>0</v>
      </c>
      <c r="F57" s="63">
        <v>0</v>
      </c>
      <c r="G57" s="63">
        <v>0</v>
      </c>
    </row>
    <row r="58" spans="1:7" ht="15.75" customHeight="1">
      <c r="A58" s="65" t="s">
        <v>262</v>
      </c>
      <c r="B58" s="24" t="s">
        <v>311</v>
      </c>
      <c r="C58" s="25" t="s">
        <v>335</v>
      </c>
      <c r="D58" s="63">
        <v>0</v>
      </c>
      <c r="E58" s="63">
        <v>0</v>
      </c>
      <c r="F58" s="63">
        <v>0</v>
      </c>
      <c r="G58" s="63">
        <v>0</v>
      </c>
    </row>
    <row r="59" spans="1:7" ht="15.75">
      <c r="A59" s="65" t="s">
        <v>263</v>
      </c>
      <c r="B59" s="24" t="s">
        <v>350</v>
      </c>
      <c r="C59" s="25" t="s">
        <v>335</v>
      </c>
      <c r="D59" s="63">
        <v>0</v>
      </c>
      <c r="E59" s="63">
        <v>0</v>
      </c>
      <c r="F59" s="63">
        <v>0</v>
      </c>
      <c r="G59" s="63">
        <v>0</v>
      </c>
    </row>
    <row r="60" spans="1:7" ht="31.5">
      <c r="A60" s="65" t="s">
        <v>264</v>
      </c>
      <c r="B60" s="24" t="s">
        <v>313</v>
      </c>
      <c r="C60" s="25" t="s">
        <v>335</v>
      </c>
      <c r="D60" s="63">
        <v>0</v>
      </c>
      <c r="E60" s="63">
        <v>0</v>
      </c>
      <c r="F60" s="63">
        <v>0</v>
      </c>
      <c r="G60" s="63">
        <v>0</v>
      </c>
    </row>
    <row r="61" spans="1:7" ht="15.75">
      <c r="A61" s="65" t="s">
        <v>265</v>
      </c>
      <c r="B61" s="24" t="s">
        <v>309</v>
      </c>
      <c r="C61" s="25" t="s">
        <v>335</v>
      </c>
      <c r="D61" s="63">
        <v>0</v>
      </c>
      <c r="E61" s="63">
        <v>0</v>
      </c>
      <c r="F61" s="63">
        <v>0</v>
      </c>
      <c r="G61" s="63">
        <v>0</v>
      </c>
    </row>
    <row r="62" spans="1:7" ht="35.25" customHeight="1">
      <c r="A62" s="65">
        <v>4</v>
      </c>
      <c r="B62" s="24" t="s">
        <v>351</v>
      </c>
      <c r="C62" s="25" t="s">
        <v>335</v>
      </c>
      <c r="D62" s="63">
        <v>0</v>
      </c>
      <c r="E62" s="63">
        <v>0</v>
      </c>
      <c r="F62" s="63">
        <v>0</v>
      </c>
      <c r="G62" s="63">
        <v>0</v>
      </c>
    </row>
    <row r="63" spans="1:7" ht="15.75">
      <c r="A63" s="65" t="s">
        <v>266</v>
      </c>
      <c r="B63" s="24" t="s">
        <v>352</v>
      </c>
      <c r="C63" s="25" t="s">
        <v>335</v>
      </c>
      <c r="D63" s="63">
        <v>0</v>
      </c>
      <c r="E63" s="63">
        <v>0</v>
      </c>
      <c r="F63" s="63">
        <v>0</v>
      </c>
      <c r="G63" s="63">
        <v>0</v>
      </c>
    </row>
    <row r="64" spans="1:7" ht="15.75">
      <c r="A64" s="65" t="s">
        <v>356</v>
      </c>
      <c r="B64" s="24" t="s">
        <v>314</v>
      </c>
      <c r="C64" s="25" t="s">
        <v>335</v>
      </c>
      <c r="D64" s="63">
        <v>0</v>
      </c>
      <c r="E64" s="63">
        <v>0</v>
      </c>
      <c r="F64" s="63">
        <v>0</v>
      </c>
      <c r="G64" s="63">
        <v>0</v>
      </c>
    </row>
    <row r="65" spans="1:7" ht="15.75">
      <c r="A65" s="65" t="s">
        <v>353</v>
      </c>
      <c r="B65" s="24" t="s">
        <v>315</v>
      </c>
      <c r="C65" s="25" t="s">
        <v>335</v>
      </c>
      <c r="D65" s="63">
        <v>0</v>
      </c>
      <c r="E65" s="63">
        <v>0</v>
      </c>
      <c r="F65" s="63">
        <v>0</v>
      </c>
      <c r="G65" s="63">
        <v>0</v>
      </c>
    </row>
    <row r="66" spans="1:7" ht="31.5">
      <c r="A66" s="65" t="s">
        <v>354</v>
      </c>
      <c r="B66" s="24" t="s">
        <v>316</v>
      </c>
      <c r="C66" s="25" t="s">
        <v>335</v>
      </c>
      <c r="D66" s="63">
        <v>0</v>
      </c>
      <c r="E66" s="63">
        <v>0</v>
      </c>
      <c r="F66" s="63">
        <v>0</v>
      </c>
      <c r="G66" s="63">
        <v>0</v>
      </c>
    </row>
    <row r="67" spans="1:7" ht="15.75">
      <c r="A67" s="65" t="s">
        <v>355</v>
      </c>
      <c r="B67" s="24" t="s">
        <v>317</v>
      </c>
      <c r="C67" s="25" t="s">
        <v>335</v>
      </c>
      <c r="D67" s="63">
        <v>0</v>
      </c>
      <c r="E67" s="63">
        <v>0</v>
      </c>
      <c r="F67" s="63">
        <v>0</v>
      </c>
      <c r="G67" s="63">
        <v>0</v>
      </c>
    </row>
    <row r="68" spans="1:7" ht="15.75">
      <c r="A68" s="65" t="s">
        <v>357</v>
      </c>
      <c r="B68" s="24" t="s">
        <v>318</v>
      </c>
      <c r="C68" s="25" t="s">
        <v>335</v>
      </c>
      <c r="D68" s="63">
        <v>0</v>
      </c>
      <c r="E68" s="63">
        <v>0</v>
      </c>
      <c r="F68" s="63">
        <v>0</v>
      </c>
      <c r="G68" s="63">
        <v>0</v>
      </c>
    </row>
    <row r="69" spans="1:7" ht="15.75">
      <c r="A69" s="65">
        <v>5</v>
      </c>
      <c r="B69" s="24" t="s">
        <v>319</v>
      </c>
      <c r="C69" s="25" t="s">
        <v>335</v>
      </c>
      <c r="D69" s="25">
        <v>0</v>
      </c>
      <c r="E69" s="63">
        <v>0</v>
      </c>
      <c r="F69" s="63">
        <v>0</v>
      </c>
      <c r="G69" s="63">
        <v>0</v>
      </c>
    </row>
    <row r="70" spans="1:7" ht="24.75" customHeight="1">
      <c r="A70" s="122" t="s">
        <v>269</v>
      </c>
      <c r="B70" s="123"/>
      <c r="C70" s="123"/>
      <c r="D70" s="123"/>
      <c r="E70" s="123"/>
      <c r="F70" s="123"/>
      <c r="G70" s="124"/>
    </row>
    <row r="71" spans="1:7" ht="31.5">
      <c r="A71" s="60" t="s">
        <v>76</v>
      </c>
      <c r="B71" s="24" t="s">
        <v>90</v>
      </c>
      <c r="C71" s="25" t="s">
        <v>358</v>
      </c>
      <c r="D71" s="25">
        <v>0</v>
      </c>
      <c r="E71" s="25">
        <v>0</v>
      </c>
      <c r="F71" s="25">
        <v>0</v>
      </c>
      <c r="G71" s="25">
        <v>0</v>
      </c>
    </row>
    <row r="72" spans="1:7" ht="15.75">
      <c r="A72" s="60" t="s">
        <v>74</v>
      </c>
      <c r="B72" s="24" t="s">
        <v>321</v>
      </c>
      <c r="C72" s="25" t="s">
        <v>86</v>
      </c>
      <c r="D72" s="25">
        <v>0</v>
      </c>
      <c r="E72" s="25">
        <v>0</v>
      </c>
      <c r="F72" s="25">
        <v>0</v>
      </c>
      <c r="G72" s="25">
        <v>0</v>
      </c>
    </row>
    <row r="73" spans="1:7" ht="15.75">
      <c r="A73" s="60" t="s">
        <v>73</v>
      </c>
      <c r="B73" s="24" t="s">
        <v>322</v>
      </c>
      <c r="C73" s="25" t="s">
        <v>324</v>
      </c>
      <c r="D73" s="25">
        <v>0</v>
      </c>
      <c r="E73" s="25">
        <v>0</v>
      </c>
      <c r="F73" s="25">
        <v>0</v>
      </c>
      <c r="G73" s="25">
        <v>0</v>
      </c>
    </row>
    <row r="74" spans="1:7" ht="15.75">
      <c r="A74" s="60" t="s">
        <v>72</v>
      </c>
      <c r="B74" s="24" t="s">
        <v>359</v>
      </c>
      <c r="C74" s="25" t="s">
        <v>320</v>
      </c>
      <c r="D74" s="25">
        <v>0</v>
      </c>
      <c r="E74" s="25">
        <v>0</v>
      </c>
      <c r="F74" s="25">
        <v>0</v>
      </c>
      <c r="G74" s="25">
        <v>0</v>
      </c>
    </row>
    <row r="75" spans="1:7" ht="15.75">
      <c r="A75" s="60" t="s">
        <v>71</v>
      </c>
      <c r="B75" s="24" t="s">
        <v>325</v>
      </c>
      <c r="C75" s="25" t="s">
        <v>85</v>
      </c>
      <c r="D75" s="25">
        <v>0</v>
      </c>
      <c r="E75" s="25">
        <v>0</v>
      </c>
      <c r="F75" s="25">
        <v>0</v>
      </c>
      <c r="G75" s="25">
        <v>0</v>
      </c>
    </row>
    <row r="76" spans="1:7" ht="15.75">
      <c r="A76" s="60" t="s">
        <v>70</v>
      </c>
      <c r="B76" s="24" t="s">
        <v>326</v>
      </c>
      <c r="C76" s="25" t="s">
        <v>360</v>
      </c>
      <c r="D76" s="25">
        <v>0</v>
      </c>
      <c r="E76" s="25">
        <v>0</v>
      </c>
      <c r="F76" s="25">
        <v>0</v>
      </c>
      <c r="G76" s="25">
        <v>0</v>
      </c>
    </row>
  </sheetData>
  <sheetProtection/>
  <mergeCells count="11">
    <mergeCell ref="A7:G7"/>
    <mergeCell ref="A8:G8"/>
    <mergeCell ref="A9:G9"/>
    <mergeCell ref="A10:G10"/>
    <mergeCell ref="A11:G11"/>
    <mergeCell ref="A70:G70"/>
    <mergeCell ref="A12:A13"/>
    <mergeCell ref="B12:B13"/>
    <mergeCell ref="C12:C13"/>
    <mergeCell ref="D12:E12"/>
    <mergeCell ref="F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M30" sqref="M30"/>
    </sheetView>
  </sheetViews>
  <sheetFormatPr defaultColWidth="9.00390625" defaultRowHeight="12.75"/>
  <cols>
    <col min="1" max="4" width="39.125" style="46" customWidth="1"/>
    <col min="5" max="16384" width="9.125" style="46" customWidth="1"/>
  </cols>
  <sheetData>
    <row r="1" ht="12.75">
      <c r="D1" s="47" t="s">
        <v>221</v>
      </c>
    </row>
    <row r="2" ht="12.75">
      <c r="D2" s="47" t="s">
        <v>1</v>
      </c>
    </row>
    <row r="3" ht="12.75">
      <c r="D3" s="47" t="s">
        <v>59</v>
      </c>
    </row>
    <row r="4" s="48" customFormat="1" ht="11.25" customHeight="1"/>
    <row r="5" s="48" customFormat="1" ht="15.75">
      <c r="D5" s="47" t="s">
        <v>212</v>
      </c>
    </row>
    <row r="6" s="48" customFormat="1" ht="15.75" customHeight="1"/>
    <row r="7" spans="1:17" ht="30.75" customHeight="1">
      <c r="A7" s="125" t="s">
        <v>361</v>
      </c>
      <c r="B7" s="125"/>
      <c r="C7" s="125"/>
      <c r="D7" s="125"/>
      <c r="E7" s="56"/>
      <c r="F7" s="62" t="s">
        <v>205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5" ht="16.5">
      <c r="A8" s="105"/>
      <c r="B8" s="105"/>
      <c r="C8" s="105"/>
      <c r="D8" s="105"/>
      <c r="E8" s="56"/>
    </row>
    <row r="9" spans="1:4" ht="18.75" customHeight="1">
      <c r="A9" s="106" t="s">
        <v>362</v>
      </c>
      <c r="B9" s="106"/>
      <c r="C9" s="106"/>
      <c r="D9" s="106"/>
    </row>
    <row r="10" spans="1:4" ht="31.5" customHeight="1">
      <c r="A10" s="103" t="s">
        <v>686</v>
      </c>
      <c r="B10" s="103"/>
      <c r="C10" s="103"/>
      <c r="D10" s="103"/>
    </row>
    <row r="11" spans="1:4" ht="18" customHeight="1">
      <c r="A11" s="102"/>
      <c r="B11" s="102"/>
      <c r="C11" s="102"/>
      <c r="D11" s="102"/>
    </row>
    <row r="12" spans="1:4" s="51" customFormat="1" ht="99" customHeight="1">
      <c r="A12" s="23" t="s">
        <v>363</v>
      </c>
      <c r="B12" s="23" t="s">
        <v>364</v>
      </c>
      <c r="C12" s="23" t="s">
        <v>365</v>
      </c>
      <c r="D12" s="23" t="s">
        <v>366</v>
      </c>
    </row>
    <row r="13" spans="1:4" ht="18" customHeight="1">
      <c r="A13" s="66" t="s">
        <v>76</v>
      </c>
      <c r="B13" s="63">
        <v>2</v>
      </c>
      <c r="C13" s="63">
        <v>3</v>
      </c>
      <c r="D13" s="63">
        <v>4</v>
      </c>
    </row>
    <row r="14" spans="1:4" ht="15.75" customHeight="1">
      <c r="A14" s="60" t="s">
        <v>6</v>
      </c>
      <c r="B14" s="25">
        <v>0</v>
      </c>
      <c r="C14" s="25">
        <v>0</v>
      </c>
      <c r="D14" s="25">
        <v>0</v>
      </c>
    </row>
    <row r="15" spans="1:4" ht="15.75" customHeight="1">
      <c r="A15" s="67" t="s">
        <v>367</v>
      </c>
      <c r="B15" s="25">
        <v>0</v>
      </c>
      <c r="C15" s="25">
        <v>0</v>
      </c>
      <c r="D15" s="25">
        <v>0</v>
      </c>
    </row>
  </sheetData>
  <sheetProtection/>
  <mergeCells count="5">
    <mergeCell ref="A7:D7"/>
    <mergeCell ref="A8:D8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zoomScale="80" zoomScaleNormal="80" zoomScalePageLayoutView="0" workbookViewId="0" topLeftCell="A1">
      <selection activeCell="G23" sqref="G23"/>
    </sheetView>
  </sheetViews>
  <sheetFormatPr defaultColWidth="9.00390625" defaultRowHeight="12.75"/>
  <cols>
    <col min="1" max="1" width="34.375" style="46" customWidth="1"/>
    <col min="2" max="2" width="28.375" style="46" customWidth="1"/>
    <col min="3" max="3" width="30.75390625" style="46" customWidth="1"/>
    <col min="4" max="4" width="22.75390625" style="46" customWidth="1"/>
    <col min="5" max="5" width="21.25390625" style="46" customWidth="1"/>
    <col min="6" max="6" width="8.625" style="46" customWidth="1"/>
    <col min="7" max="16384" width="9.125" style="46" customWidth="1"/>
  </cols>
  <sheetData>
    <row r="1" ht="12.75">
      <c r="E1" s="47" t="s">
        <v>221</v>
      </c>
    </row>
    <row r="2" ht="12.75">
      <c r="E2" s="47" t="s">
        <v>1</v>
      </c>
    </row>
    <row r="3" ht="12.75">
      <c r="E3" s="47" t="s">
        <v>59</v>
      </c>
    </row>
    <row r="4" s="48" customFormat="1" ht="11.25" customHeight="1"/>
    <row r="5" s="48" customFormat="1" ht="15.75">
      <c r="E5" s="47" t="s">
        <v>215</v>
      </c>
    </row>
    <row r="6" s="48" customFormat="1" ht="15.75" customHeight="1"/>
    <row r="7" spans="1:18" ht="30.75" customHeight="1">
      <c r="A7" s="125" t="s">
        <v>368</v>
      </c>
      <c r="B7" s="125"/>
      <c r="C7" s="125"/>
      <c r="D7" s="125"/>
      <c r="E7" s="125"/>
      <c r="F7" s="56"/>
      <c r="G7" s="62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5" ht="18" customHeight="1">
      <c r="A8" s="102"/>
      <c r="B8" s="102"/>
      <c r="C8" s="102"/>
      <c r="D8" s="102"/>
      <c r="E8" s="102"/>
    </row>
    <row r="9" spans="1:5" s="51" customFormat="1" ht="70.5" customHeight="1">
      <c r="A9" s="126" t="s">
        <v>369</v>
      </c>
      <c r="B9" s="126" t="s">
        <v>370</v>
      </c>
      <c r="C9" s="128" t="s">
        <v>371</v>
      </c>
      <c r="D9" s="129"/>
      <c r="E9" s="126" t="s">
        <v>374</v>
      </c>
    </row>
    <row r="10" spans="1:5" ht="37.5">
      <c r="A10" s="127"/>
      <c r="B10" s="127"/>
      <c r="C10" s="68" t="s">
        <v>372</v>
      </c>
      <c r="D10" s="68" t="s">
        <v>373</v>
      </c>
      <c r="E10" s="127"/>
    </row>
    <row r="11" spans="1:5" ht="15.75" customHeight="1">
      <c r="A11" s="69" t="s">
        <v>76</v>
      </c>
      <c r="B11" s="64">
        <v>2</v>
      </c>
      <c r="C11" s="64">
        <v>3</v>
      </c>
      <c r="D11" s="64">
        <v>4</v>
      </c>
      <c r="E11" s="64">
        <v>5</v>
      </c>
    </row>
    <row r="12" spans="1:5" ht="45" customHeight="1">
      <c r="A12" s="24" t="s">
        <v>375</v>
      </c>
      <c r="B12" s="25" t="s">
        <v>6</v>
      </c>
      <c r="C12" s="25" t="s">
        <v>6</v>
      </c>
      <c r="D12" s="25" t="s">
        <v>6</v>
      </c>
      <c r="E12" s="25" t="s">
        <v>6</v>
      </c>
    </row>
    <row r="13" spans="1:5" ht="31.5">
      <c r="A13" s="24" t="s">
        <v>376</v>
      </c>
      <c r="B13" s="25" t="s">
        <v>6</v>
      </c>
      <c r="C13" s="25" t="s">
        <v>6</v>
      </c>
      <c r="D13" s="25" t="s">
        <v>6</v>
      </c>
      <c r="E13" s="25" t="s">
        <v>6</v>
      </c>
    </row>
    <row r="14" spans="1:5" ht="15.75">
      <c r="A14" s="26" t="s">
        <v>367</v>
      </c>
      <c r="B14" s="25" t="s">
        <v>6</v>
      </c>
      <c r="C14" s="25" t="s">
        <v>6</v>
      </c>
      <c r="D14" s="25" t="s">
        <v>6</v>
      </c>
      <c r="E14" s="25" t="s">
        <v>6</v>
      </c>
    </row>
  </sheetData>
  <sheetProtection/>
  <mergeCells count="6">
    <mergeCell ref="A7:E7"/>
    <mergeCell ref="A8:E8"/>
    <mergeCell ref="A9:A10"/>
    <mergeCell ref="B9:B10"/>
    <mergeCell ref="C9:D9"/>
    <mergeCell ref="E9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P48" sqref="P48"/>
    </sheetView>
  </sheetViews>
  <sheetFormatPr defaultColWidth="9.00390625" defaultRowHeight="12.75"/>
  <cols>
    <col min="1" max="1" width="39.625" style="46" customWidth="1"/>
    <col min="2" max="2" width="30.75390625" style="46" customWidth="1"/>
    <col min="3" max="4" width="29.75390625" style="46" customWidth="1"/>
    <col min="5" max="5" width="8.625" style="46" customWidth="1"/>
    <col min="6" max="16384" width="9.125" style="46" customWidth="1"/>
  </cols>
  <sheetData>
    <row r="1" ht="12.75">
      <c r="D1" s="47" t="s">
        <v>221</v>
      </c>
    </row>
    <row r="2" ht="12.75">
      <c r="D2" s="47" t="s">
        <v>1</v>
      </c>
    </row>
    <row r="3" ht="12.75">
      <c r="D3" s="47" t="s">
        <v>59</v>
      </c>
    </row>
    <row r="4" s="48" customFormat="1" ht="11.25" customHeight="1"/>
    <row r="5" s="48" customFormat="1" ht="15.75">
      <c r="D5" s="47" t="s">
        <v>377</v>
      </c>
    </row>
    <row r="6" s="48" customFormat="1" ht="15.75" customHeight="1"/>
    <row r="7" spans="1:17" ht="30.75" customHeight="1">
      <c r="A7" s="125" t="s">
        <v>378</v>
      </c>
      <c r="B7" s="125"/>
      <c r="C7" s="125"/>
      <c r="D7" s="125"/>
      <c r="E7" s="56"/>
      <c r="F7" s="62" t="s">
        <v>205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8.75" customHeight="1">
      <c r="A8" s="130"/>
      <c r="B8" s="130"/>
      <c r="C8" s="130"/>
      <c r="D8" s="130"/>
      <c r="E8" s="56"/>
      <c r="F8" s="62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15" customHeight="1">
      <c r="A9" s="131" t="s">
        <v>362</v>
      </c>
      <c r="B9" s="131"/>
      <c r="C9" s="131"/>
      <c r="D9" s="131"/>
      <c r="E9" s="56"/>
      <c r="F9" s="62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24.75" customHeight="1">
      <c r="A10" s="132" t="s">
        <v>686</v>
      </c>
      <c r="B10" s="132"/>
      <c r="C10" s="132"/>
      <c r="D10" s="132"/>
      <c r="E10" s="56"/>
      <c r="F10" s="62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4" ht="18" customHeight="1">
      <c r="A11" s="102"/>
      <c r="B11" s="102"/>
      <c r="C11" s="102"/>
      <c r="D11" s="102"/>
    </row>
    <row r="12" spans="1:4" s="51" customFormat="1" ht="99" customHeight="1">
      <c r="A12" s="23" t="s">
        <v>363</v>
      </c>
      <c r="B12" s="23" t="s">
        <v>379</v>
      </c>
      <c r="C12" s="23" t="s">
        <v>380</v>
      </c>
      <c r="D12" s="23" t="s">
        <v>381</v>
      </c>
    </row>
    <row r="13" spans="1:4" ht="15.75" customHeight="1">
      <c r="A13" s="70" t="s">
        <v>76</v>
      </c>
      <c r="B13" s="71">
        <v>2</v>
      </c>
      <c r="C13" s="71">
        <v>3</v>
      </c>
      <c r="D13" s="71">
        <v>4</v>
      </c>
    </row>
    <row r="14" spans="1:4" ht="15.75">
      <c r="A14" s="23" t="s">
        <v>6</v>
      </c>
      <c r="B14" s="25">
        <v>0</v>
      </c>
      <c r="C14" s="25">
        <v>0</v>
      </c>
      <c r="D14" s="25">
        <v>0</v>
      </c>
    </row>
    <row r="15" spans="1:4" ht="15.75">
      <c r="A15" s="26" t="s">
        <v>367</v>
      </c>
      <c r="B15" s="25">
        <v>0</v>
      </c>
      <c r="C15" s="25">
        <v>0</v>
      </c>
      <c r="D15" s="25">
        <v>0</v>
      </c>
    </row>
  </sheetData>
  <sheetProtection/>
  <mergeCells count="5">
    <mergeCell ref="A7:D7"/>
    <mergeCell ref="A11:D11"/>
    <mergeCell ref="A8:D8"/>
    <mergeCell ref="A9:D9"/>
    <mergeCell ref="A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Александровна Мукашева</cp:lastModifiedBy>
  <cp:lastPrinted>2021-01-19T03:42:04Z</cp:lastPrinted>
  <dcterms:created xsi:type="dcterms:W3CDTF">2012-02-10T12:30:27Z</dcterms:created>
  <dcterms:modified xsi:type="dcterms:W3CDTF">2021-01-21T03:15:21Z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